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"/>
    </mc:Choice>
  </mc:AlternateContent>
  <xr:revisionPtr revIDLastSave="0" documentId="13_ncr:1_{9F4C2D15-D3E1-4BA4-BAEE-A8E6B6A87AD1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 สภ.ท่ามะกา-แผนการใช้จ่าย 67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Titles" localSheetId="0">' สภ.ท่ามะกา-แผนการใช้จ่าย 67'!$1:$7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39" i="3" l="1"/>
  <c r="D33" i="3"/>
  <c r="L32" i="3"/>
  <c r="L34" i="3"/>
  <c r="L35" i="3"/>
  <c r="L39" i="3"/>
  <c r="L42" i="3" l="1"/>
  <c r="L29" i="3"/>
  <c r="L38" i="3"/>
  <c r="L46" i="3"/>
  <c r="L45" i="3"/>
  <c r="L24" i="3"/>
  <c r="L19" i="3"/>
  <c r="L20" i="3"/>
  <c r="L21" i="3"/>
  <c r="L22" i="3"/>
  <c r="L23" i="3"/>
  <c r="L18" i="3"/>
  <c r="L17" i="3"/>
  <c r="L16" i="3"/>
  <c r="L15" i="3"/>
  <c r="L14" i="3"/>
  <c r="L13" i="3"/>
  <c r="K12" i="3"/>
  <c r="L12" i="3" l="1"/>
  <c r="L11" i="3"/>
  <c r="D49" i="3" l="1"/>
  <c r="D39" i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P35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P19" i="2" s="1"/>
  <c r="C19" i="2"/>
  <c r="O18" i="2"/>
  <c r="M18" i="2"/>
  <c r="P18" i="2" s="1"/>
  <c r="C18" i="2"/>
  <c r="O17" i="2"/>
  <c r="N17" i="2"/>
  <c r="M17" i="2"/>
  <c r="P17" i="2" s="1"/>
  <c r="C17" i="2"/>
  <c r="O16" i="2"/>
  <c r="M16" i="2"/>
  <c r="N16" i="2" s="1"/>
  <c r="I57" i="1" s="1"/>
  <c r="C16" i="2"/>
  <c r="O15" i="2"/>
  <c r="M15" i="2"/>
  <c r="N15" i="2" s="1"/>
  <c r="I56" i="1" s="1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O9" i="2"/>
  <c r="M9" i="2"/>
  <c r="N9" i="2" s="1"/>
  <c r="I50" i="1" s="1"/>
  <c r="C9" i="2"/>
  <c r="O8" i="2"/>
  <c r="M8" i="2"/>
  <c r="N8" i="2" s="1"/>
  <c r="I49" i="1" s="1"/>
  <c r="C8" i="2"/>
  <c r="O7" i="2"/>
  <c r="M7" i="2"/>
  <c r="G48" i="1" s="1"/>
  <c r="C7" i="2"/>
  <c r="O6" i="2"/>
  <c r="M6" i="2"/>
  <c r="C6" i="2"/>
  <c r="E79" i="1"/>
  <c r="C78" i="1"/>
  <c r="G77" i="1"/>
  <c r="E77" i="1"/>
  <c r="G76" i="1"/>
  <c r="E76" i="1"/>
  <c r="B76" i="1"/>
  <c r="E75" i="1"/>
  <c r="E74" i="1"/>
  <c r="B74" i="1"/>
  <c r="G73" i="1"/>
  <c r="E73" i="1"/>
  <c r="G72" i="1"/>
  <c r="E72" i="1"/>
  <c r="B72" i="1"/>
  <c r="E71" i="1"/>
  <c r="A71" i="1"/>
  <c r="G70" i="1"/>
  <c r="E70" i="1"/>
  <c r="G69" i="1"/>
  <c r="E69" i="1"/>
  <c r="E68" i="1"/>
  <c r="E67" i="1"/>
  <c r="A67" i="1"/>
  <c r="I66" i="1"/>
  <c r="G66" i="1"/>
  <c r="E66" i="1"/>
  <c r="B66" i="1"/>
  <c r="I65" i="1"/>
  <c r="E65" i="1"/>
  <c r="I64" i="1"/>
  <c r="E64" i="1"/>
  <c r="I63" i="1"/>
  <c r="E63" i="1"/>
  <c r="I62" i="1"/>
  <c r="G62" i="1"/>
  <c r="E62" i="1"/>
  <c r="B62" i="1"/>
  <c r="E61" i="1"/>
  <c r="E60" i="1"/>
  <c r="G59" i="1"/>
  <c r="E59" i="1"/>
  <c r="I58" i="1"/>
  <c r="G58" i="1"/>
  <c r="E58" i="1"/>
  <c r="G57" i="1"/>
  <c r="E57" i="1"/>
  <c r="E56" i="1"/>
  <c r="G55" i="1"/>
  <c r="E55" i="1"/>
  <c r="G54" i="1"/>
  <c r="E54" i="1"/>
  <c r="G53" i="1"/>
  <c r="E53" i="1"/>
  <c r="I52" i="1"/>
  <c r="G52" i="1"/>
  <c r="E52" i="1"/>
  <c r="E51" i="1"/>
  <c r="E50" i="1"/>
  <c r="G49" i="1"/>
  <c r="E49" i="1"/>
  <c r="E48" i="1"/>
  <c r="G47" i="1"/>
  <c r="E47" i="1"/>
  <c r="B39" i="1"/>
  <c r="A39" i="1"/>
  <c r="A79" i="1" s="1"/>
  <c r="B38" i="1"/>
  <c r="B77" i="1" s="1"/>
  <c r="A38" i="1"/>
  <c r="A77" i="1" s="1"/>
  <c r="B37" i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B27" i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N33" i="2" l="1"/>
  <c r="I74" i="1" s="1"/>
  <c r="P15" i="2"/>
  <c r="G50" i="1"/>
  <c r="G64" i="1"/>
  <c r="N13" i="2"/>
  <c r="I54" i="1" s="1"/>
  <c r="N19" i="2"/>
  <c r="I60" i="1" s="1"/>
  <c r="G60" i="1"/>
  <c r="G51" i="1"/>
  <c r="G56" i="1"/>
  <c r="G68" i="1"/>
  <c r="N20" i="2"/>
  <c r="I61" i="1" s="1"/>
  <c r="P27" i="2"/>
  <c r="P9" i="2"/>
  <c r="N29" i="2"/>
  <c r="I70" i="1" s="1"/>
  <c r="N7" i="2"/>
  <c r="I48" i="1" s="1"/>
  <c r="P7" i="2"/>
  <c r="P31" i="2"/>
  <c r="G74" i="1"/>
  <c r="P6" i="2"/>
  <c r="N6" i="2"/>
  <c r="I47" i="1" s="1"/>
  <c r="P22" i="2"/>
  <c r="P24" i="2"/>
  <c r="M37" i="2"/>
  <c r="N37" i="2" s="1"/>
  <c r="G67" i="1"/>
  <c r="G79" i="1" s="1"/>
  <c r="I79" i="1" s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<sst xmlns="http://schemas.openxmlformats.org/spreadsheetml/2006/main" count="500" uniqueCount="180">
  <si>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</si>
  <si>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</si>
  <si>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</si>
  <si>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</si>
  <si>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</si>
  <si>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</si>
  <si>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</si>
  <si>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</si>
  <si>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</si>
  <si>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</si>
  <si>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</si>
  <si>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</si>
  <si>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</si>
  <si>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</si>
  <si>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</si>
  <si>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</si>
  <si>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</si>
  <si>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</si>
  <si>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</si>
  <si>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</si>
  <si>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</si>
  <si>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</si>
  <si>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</si>
  <si>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</si>
  <si>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</si>
  <si>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</si>
  <si>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</si>
  <si>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</si>
  <si>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</si>
  <si>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</si>
  <si>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</si>
  <si>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</si>
  <si>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</si>
  <si>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</si>
  <si>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</si>
  <si>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</si>
  <si>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</si>
  <si>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</si>
  <si>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</si>
  <si>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</si>
  <si>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</si>
  <si>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</si>
  <si>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</si>
  <si>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</si>
  <si>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</si>
  <si>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</si>
  <si>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</si>
  <si>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</si>
  <si>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</si>
  <si>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</si>
  <si>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</si>
  <si>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</si>
  <si>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</si>
  <si>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</si>
  <si>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</si>
  <si>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</si>
  <si>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</si>
  <si>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</si>
  <si>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</si>
  <si>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</si>
  <si>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</si>
  <si>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</si>
  <si>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</si>
  <si>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</si>
  <si>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</si>
  <si>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</si>
  <si>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</si>
  <si>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</si>
  <si>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</si>
  <si>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</si>
  <si>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</si>
  <si>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</si>
  <si>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</si>
  <si>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</si>
  <si>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</si>
  <si>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</si>
  <si>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</si>
  <si>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</si>
  <si>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</si>
  <si>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</si>
  <si>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</si>
  <si>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</si>
  <si>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</si>
  <si>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</si>
  <si>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ประจำปีงบประมาณ พ.ศ. 2567 ไตรมาสที่ 1 - 2</t>
  </si>
  <si>
    <t>ยอดจัดสรร</t>
  </si>
  <si>
    <t>ยอดรายเดือน</t>
  </si>
  <si>
    <t>โครงการปราบปรามการค้ายาเสพติด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</si>
  <si>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</si>
  <si>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</si>
  <si>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</si>
  <si>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</si>
  <si>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</si>
  <si>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1. ค่าตอบแทน ใช้สอยและวัสดุ</t>
  </si>
  <si>
    <t xml:space="preserve">     1. ค่า OT</t>
  </si>
  <si>
    <t xml:space="preserve">     2. ค่าตอบแทนพยาน, ค่าใช้จ่ายคุ้มครองพยาน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</si>
  <si>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</si>
  <si>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</si>
  <si>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</si>
  <si>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</si>
  <si>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</si>
  <si>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</si>
  <si>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</si>
  <si>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</si>
  <si>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</si>
  <si>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1 ต.ค. 66 - 30 ก.ย. 67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</si>
  <si>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</si>
  <si>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</si>
  <si>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</si>
  <si>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</si>
  <si>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</si>
  <si>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</si>
  <si>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</si>
  <si>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</si>
  <si>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</si>
  <si>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</si>
  <si>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</si>
  <si>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</si>
  <si>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</si>
  <si>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</si>
  <si>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</si>
  <si>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>การจัดการจราจรในภาพรวมเป็นไปด้วยความเรียบร้อย
มีวัสดุสำหรับปฏิบัติงานอย่างเพียงพอ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</si>
  <si>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</si>
  <si>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</si>
  <si>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</si>
  <si>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</si>
  <si>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</si>
  <si>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</si>
  <si>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</si>
  <si>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</si>
  <si>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</si>
  <si>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</si>
  <si>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</si>
  <si>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</si>
  <si>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</si>
  <si>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</si>
  <si>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</si>
  <si>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</si>
  <si>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</si>
  <si>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</si>
  <si>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</si>
  <si>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</si>
  <si>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</si>
  <si>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</si>
  <si>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</si>
  <si>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</si>
  <si>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</si>
  <si>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</si>
  <si>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</si>
  <si>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</si>
  <si>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</si>
  <si>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</si>
  <si>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</si>
  <si>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    -โครงการบริหารจัดการสกัดกั้นยาเสพติด (Heart land)</t>
  </si>
  <si>
    <t xml:space="preserve">     -โครงการสลายโครงสร้างเครือข่ายผู้มือิทธิพล</t>
  </si>
  <si>
    <t xml:space="preserve">     - ค่าตอบแทนอาสาสมัครตำรวจบ้าน</t>
  </si>
  <si>
    <t xml:space="preserve">     - ค่าตอบแทนของชุดปฏิบัติการมวลชลและชุมชนสัมพันธ์</t>
  </si>
  <si>
    <t>การมีส่วนร่วมของประชาชนในชุมชน และอาสาสมัครตำรวจบ้าน 
ในการร่วมปฏิบัติงานกับเจ้าหน้าที่ตำรวจ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</si>
  <si>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</si>
  <si>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</si>
  <si>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</si>
  <si>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</si>
  <si>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</si>
  <si>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</si>
  <si>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 ข้อมูล ณ วันที่ 31 มีนาคม 2567</t>
  </si>
  <si>
    <t>ป้องกันปราบปราม สืบสวน ผู้ผลิต ผู้ค้ายาเสพติด</t>
  </si>
  <si>
    <t xml:space="preserve">รวม  </t>
  </si>
  <si>
    <t xml:space="preserve">ระหว่างวันที่ 1 ตุลาคม 2566 - 31 พฤษภาคม 2567 รวม 8 เดือน </t>
  </si>
  <si>
    <t xml:space="preserve"> การบังคับใช้กฎหมาย อำนวยความยุติธรรม และบริการประชาชน</t>
  </si>
  <si>
    <t>กิจกรรม การปฏิรูประบบงานสอบสวนและการบังคับใช้กฎหมาย</t>
  </si>
  <si>
    <t>กิจกรรม การสร้างภูมิคุ้มกันในกลุ่มเป้าหมายระดับโรงเรียนประถมศึกษาและมัธยมศึกษาหรือเทียบเท่า</t>
  </si>
  <si>
    <t xml:space="preserve">     1. โครงการการศึกษาเพื่อต่อต้านการใช้ยาเสพติดในนักเรียน( D.A.R.E.)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</si>
  <si>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</si>
  <si>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แผนการใช้จ่ายงบประมาณ สถานีตำรวจภูธรหนองจอก</t>
  </si>
  <si>
    <r>
      <t xml:space="preserve">       </t>
    </r>
    <r>
      <rPr>
        <sz val="16"/>
        <rFont val="TH SarabunIT๙"/>
        <family val="2"/>
      </rPr>
      <t xml:space="preserve">                 พ.ต.ท.โกศล เขตใหญ่</t>
    </r>
  </si>
  <si>
    <t>(โกศล เขตใหญ่)</t>
  </si>
  <si>
    <t>สว.อก.สภ.หนองจอก</t>
  </si>
  <si>
    <t xml:space="preserve"> ธีระวุฒิ สุทธิพนไพศาล</t>
  </si>
  <si>
    <t>( ธีระวุฒิ สุทธิพนไพศาล)</t>
  </si>
  <si>
    <t>ผกก.สภ.หนองจอก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</si>
</sst>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31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5"/>
      <color theme="0"/>
      <name val="TH SarabunPSK"/>
      <family val="2"/>
    </font>
    <font>
      <sz val="15"/>
      <color theme="0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sz val="15"/>
      <name val="TH SarabunPSK"/>
      <family val="2"/>
    </font>
    <font>
      <sz val="16"/>
      <name val="TH SarabunIT๙"/>
      <family val="2"/>
    </font>
    <font>
      <sz val="15"/>
      <color theme="1" tint="4.9989318521683403E-2"/>
      <name val="TH SarabunPSK"/>
      <family val="2"/>
    </font>
    <font>
      <b/>
      <sz val="15"/>
      <color theme="1" tint="4.9989318521683403E-2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002060"/>
        <bgColor rgb="FFDAEEF3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2" fontId="4" fillId="0" borderId="9" xfId="0" applyNumberFormat="1" applyFont="1" applyBorder="1" applyAlignment="1">
      <alignment horizontal="right"/>
    </xf>
    <xf numFmtId="0" fontId="4" fillId="0" borderId="0" xfId="0" applyFont="1"/>
    <xf numFmtId="0" fontId="4" fillId="0" borderId="9" xfId="0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4" fillId="0" borderId="17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/>
    <xf numFmtId="4" fontId="3" fillId="0" borderId="9" xfId="0" applyNumberFormat="1" applyFont="1" applyBorder="1" applyAlignment="1">
      <alignment horizontal="right"/>
    </xf>
    <xf numFmtId="0" fontId="6" fillId="0" borderId="9" xfId="0" applyFont="1" applyBorder="1"/>
    <xf numFmtId="4" fontId="4" fillId="0" borderId="0" xfId="0" applyNumberFormat="1" applyFont="1"/>
    <xf numFmtId="0" fontId="9" fillId="0" borderId="9" xfId="0" applyFont="1" applyBorder="1"/>
    <xf numFmtId="2" fontId="4" fillId="0" borderId="0" xfId="0" applyNumberFormat="1" applyFont="1"/>
    <xf numFmtId="0" fontId="4" fillId="0" borderId="0" xfId="0" applyFont="1" applyAlignment="1">
      <alignment horizontal="center"/>
    </xf>
    <xf numFmtId="0" fontId="11" fillId="0" borderId="0" xfId="0" applyFont="1"/>
    <xf numFmtId="0" fontId="15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vertical="top"/>
    </xf>
    <xf numFmtId="0" fontId="17" fillId="0" borderId="0" xfId="0" applyFont="1"/>
    <xf numFmtId="0" fontId="17" fillId="0" borderId="19" xfId="0" applyFont="1" applyBorder="1" applyAlignment="1">
      <alignment horizontal="center" vertical="center"/>
    </xf>
    <xf numFmtId="43" fontId="17" fillId="0" borderId="19" xfId="0" applyNumberFormat="1" applyFont="1" applyBorder="1" applyAlignment="1">
      <alignment vertical="top"/>
    </xf>
    <xf numFmtId="43" fontId="4" fillId="0" borderId="0" xfId="1" applyFont="1" applyFill="1" applyAlignment="1"/>
    <xf numFmtId="43" fontId="17" fillId="0" borderId="19" xfId="0" applyNumberFormat="1" applyFont="1" applyBorder="1"/>
    <xf numFmtId="0" fontId="15" fillId="0" borderId="19" xfId="0" applyFont="1" applyBorder="1"/>
    <xf numFmtId="43" fontId="4" fillId="0" borderId="0" xfId="1" applyFont="1" applyFill="1"/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6" fillId="0" borderId="19" xfId="0" applyFont="1" applyBorder="1" applyAlignment="1">
      <alignment horizontal="center" vertical="top"/>
    </xf>
    <xf numFmtId="0" fontId="16" fillId="0" borderId="0" xfId="0" applyFont="1" applyAlignment="1">
      <alignment vertical="top"/>
    </xf>
    <xf numFmtId="0" fontId="16" fillId="0" borderId="19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43" fontId="16" fillId="7" borderId="19" xfId="0" applyNumberFormat="1" applyFont="1" applyFill="1" applyBorder="1" applyAlignment="1">
      <alignment vertical="top"/>
    </xf>
    <xf numFmtId="0" fontId="16" fillId="7" borderId="0" xfId="0" applyFont="1" applyFill="1" applyAlignment="1">
      <alignment vertical="top"/>
    </xf>
    <xf numFmtId="0" fontId="16" fillId="7" borderId="19" xfId="0" applyFont="1" applyFill="1" applyBorder="1" applyAlignment="1">
      <alignment horizontal="center" vertical="center"/>
    </xf>
    <xf numFmtId="0" fontId="16" fillId="7" borderId="0" xfId="0" applyFont="1" applyFill="1" applyAlignment="1">
      <alignment vertical="center"/>
    </xf>
    <xf numFmtId="0" fontId="16" fillId="7" borderId="19" xfId="0" applyFont="1" applyFill="1" applyBorder="1" applyAlignment="1">
      <alignment horizontal="center" vertical="top"/>
    </xf>
    <xf numFmtId="0" fontId="17" fillId="7" borderId="0" xfId="0" applyFont="1" applyFill="1" applyAlignment="1">
      <alignment vertical="top"/>
    </xf>
    <xf numFmtId="43" fontId="16" fillId="7" borderId="19" xfId="0" applyNumberFormat="1" applyFont="1" applyFill="1" applyBorder="1"/>
    <xf numFmtId="0" fontId="16" fillId="7" borderId="0" xfId="0" applyFont="1" applyFill="1"/>
    <xf numFmtId="43" fontId="17" fillId="7" borderId="19" xfId="0" applyNumberFormat="1" applyFont="1" applyFill="1" applyBorder="1" applyAlignment="1">
      <alignment vertical="top"/>
    </xf>
    <xf numFmtId="43" fontId="18" fillId="7" borderId="19" xfId="0" applyNumberFormat="1" applyFont="1" applyFill="1" applyBorder="1" applyAlignment="1">
      <alignment vertical="top"/>
    </xf>
    <xf numFmtId="0" fontId="18" fillId="7" borderId="0" xfId="0" applyFont="1" applyFill="1" applyAlignment="1">
      <alignment vertical="top"/>
    </xf>
    <xf numFmtId="43" fontId="19" fillId="7" borderId="19" xfId="0" applyNumberFormat="1" applyFont="1" applyFill="1" applyBorder="1" applyAlignment="1">
      <alignment vertical="top"/>
    </xf>
    <xf numFmtId="0" fontId="19" fillId="7" borderId="0" xfId="0" applyFont="1" applyFill="1" applyAlignment="1">
      <alignment vertical="top"/>
    </xf>
    <xf numFmtId="0" fontId="17" fillId="7" borderId="19" xfId="0" applyFont="1" applyFill="1" applyBorder="1" applyAlignment="1">
      <alignment horizontal="center" vertical="top"/>
    </xf>
    <xf numFmtId="0" fontId="24" fillId="6" borderId="19" xfId="0" applyFont="1" applyFill="1" applyBorder="1" applyAlignment="1">
      <alignment horizontal="center" vertical="top"/>
    </xf>
    <xf numFmtId="43" fontId="24" fillId="6" borderId="19" xfId="1" applyFont="1" applyFill="1" applyBorder="1" applyAlignment="1">
      <alignment vertical="top"/>
    </xf>
    <xf numFmtId="0" fontId="24" fillId="7" borderId="19" xfId="0" applyFont="1" applyFill="1" applyBorder="1" applyAlignment="1">
      <alignment horizontal="center" vertical="top"/>
    </xf>
    <xf numFmtId="0" fontId="24" fillId="0" borderId="19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19" xfId="0" applyFont="1" applyBorder="1" applyAlignment="1">
      <alignment vertical="center" wrapText="1"/>
    </xf>
    <xf numFmtId="4" fontId="27" fillId="0" borderId="19" xfId="0" applyNumberFormat="1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6" fillId="0" borderId="19" xfId="0" applyFont="1" applyBorder="1" applyAlignment="1">
      <alignment horizontal="center" vertical="top"/>
    </xf>
    <xf numFmtId="0" fontId="24" fillId="7" borderId="19" xfId="0" applyFont="1" applyFill="1" applyBorder="1" applyAlignment="1">
      <alignment horizontal="center" vertical="center"/>
    </xf>
    <xf numFmtId="0" fontId="26" fillId="7" borderId="19" xfId="0" applyFont="1" applyFill="1" applyBorder="1" applyAlignment="1">
      <alignment vertical="top" wrapText="1"/>
    </xf>
    <xf numFmtId="43" fontId="26" fillId="7" borderId="19" xfId="1" applyFont="1" applyFill="1" applyBorder="1" applyAlignment="1">
      <alignment vertical="top"/>
    </xf>
    <xf numFmtId="0" fontId="26" fillId="7" borderId="19" xfId="0" applyFont="1" applyFill="1" applyBorder="1" applyAlignment="1">
      <alignment vertical="top"/>
    </xf>
    <xf numFmtId="0" fontId="24" fillId="7" borderId="19" xfId="0" applyFont="1" applyFill="1" applyBorder="1" applyAlignment="1">
      <alignment horizontal="center"/>
    </xf>
    <xf numFmtId="0" fontId="26" fillId="7" borderId="19" xfId="0" applyFont="1" applyFill="1" applyBorder="1" applyAlignment="1">
      <alignment horizontal="center" vertical="top"/>
    </xf>
    <xf numFmtId="43" fontId="16" fillId="0" borderId="20" xfId="1" applyFont="1" applyFill="1" applyBorder="1" applyAlignment="1">
      <alignment horizontal="center" vertical="top"/>
    </xf>
    <xf numFmtId="43" fontId="16" fillId="0" borderId="20" xfId="1" applyFont="1" applyFill="1" applyBorder="1" applyAlignment="1">
      <alignment horizontal="center" vertical="center"/>
    </xf>
    <xf numFmtId="43" fontId="17" fillId="0" borderId="20" xfId="1" applyFont="1" applyFill="1" applyBorder="1" applyAlignment="1">
      <alignment horizontal="center" vertical="center"/>
    </xf>
    <xf numFmtId="43" fontId="17" fillId="0" borderId="20" xfId="1" applyFont="1" applyFill="1" applyBorder="1" applyAlignment="1">
      <alignment vertical="top"/>
    </xf>
    <xf numFmtId="43" fontId="17" fillId="0" borderId="20" xfId="1" applyFont="1" applyFill="1" applyBorder="1"/>
    <xf numFmtId="43" fontId="16" fillId="7" borderId="20" xfId="1" applyFont="1" applyFill="1" applyBorder="1" applyAlignment="1">
      <alignment vertical="top"/>
    </xf>
    <xf numFmtId="43" fontId="16" fillId="7" borderId="20" xfId="1" applyFont="1" applyFill="1" applyBorder="1" applyAlignment="1">
      <alignment horizontal="center" vertical="center"/>
    </xf>
    <xf numFmtId="43" fontId="16" fillId="7" borderId="20" xfId="1" applyFont="1" applyFill="1" applyBorder="1" applyAlignment="1">
      <alignment horizontal="center" vertical="top"/>
    </xf>
    <xf numFmtId="43" fontId="16" fillId="7" borderId="20" xfId="1" applyFont="1" applyFill="1" applyBorder="1"/>
    <xf numFmtId="43" fontId="17" fillId="7" borderId="20" xfId="1" applyFont="1" applyFill="1" applyBorder="1" applyAlignment="1">
      <alignment vertical="top"/>
    </xf>
    <xf numFmtId="43" fontId="18" fillId="7" borderId="20" xfId="1" applyFont="1" applyFill="1" applyBorder="1" applyAlignment="1">
      <alignment vertical="top"/>
    </xf>
    <xf numFmtId="43" fontId="19" fillId="7" borderId="20" xfId="1" applyFont="1" applyFill="1" applyBorder="1" applyAlignment="1">
      <alignment vertical="top"/>
    </xf>
    <xf numFmtId="43" fontId="17" fillId="7" borderId="20" xfId="1" applyFont="1" applyFill="1" applyBorder="1" applyAlignment="1">
      <alignment horizontal="center" vertical="top"/>
    </xf>
    <xf numFmtId="43" fontId="15" fillId="0" borderId="20" xfId="1" applyFont="1" applyFill="1" applyBorder="1"/>
    <xf numFmtId="0" fontId="24" fillId="6" borderId="19" xfId="0" applyFont="1" applyFill="1" applyBorder="1" applyAlignment="1">
      <alignment vertical="top" wrapText="1"/>
    </xf>
    <xf numFmtId="4" fontId="25" fillId="6" borderId="19" xfId="0" applyNumberFormat="1" applyFont="1" applyFill="1" applyBorder="1" applyAlignment="1">
      <alignment vertical="center"/>
    </xf>
    <xf numFmtId="0" fontId="24" fillId="6" borderId="19" xfId="0" applyFont="1" applyFill="1" applyBorder="1" applyAlignment="1">
      <alignment horizontal="center" vertical="center"/>
    </xf>
    <xf numFmtId="0" fontId="24" fillId="6" borderId="19" xfId="0" applyFont="1" applyFill="1" applyBorder="1" applyAlignment="1">
      <alignment vertical="center" wrapText="1"/>
    </xf>
    <xf numFmtId="0" fontId="24" fillId="0" borderId="19" xfId="0" applyFont="1" applyBorder="1" applyAlignment="1">
      <alignment vertical="center"/>
    </xf>
    <xf numFmtId="0" fontId="26" fillId="0" borderId="19" xfId="0" applyFont="1" applyBorder="1" applyAlignment="1">
      <alignment horizontal="left" vertical="top"/>
    </xf>
    <xf numFmtId="0" fontId="27" fillId="0" borderId="19" xfId="0" applyFont="1" applyBorder="1" applyAlignment="1">
      <alignment horizontal="left" vertical="center" wrapText="1"/>
    </xf>
    <xf numFmtId="4" fontId="26" fillId="0" borderId="19" xfId="0" applyNumberFormat="1" applyFont="1" applyBorder="1" applyAlignment="1">
      <alignment vertical="top"/>
    </xf>
    <xf numFmtId="0" fontId="26" fillId="0" borderId="19" xfId="0" applyFont="1" applyBorder="1" applyAlignment="1">
      <alignment vertical="top" wrapText="1"/>
    </xf>
    <xf numFmtId="0" fontId="26" fillId="0" borderId="19" xfId="0" applyFont="1" applyBorder="1" applyAlignment="1">
      <alignment vertical="top"/>
    </xf>
    <xf numFmtId="0" fontId="26" fillId="0" borderId="19" xfId="0" applyFont="1" applyBorder="1" applyAlignment="1">
      <alignment horizontal="left" vertical="top" wrapText="1"/>
    </xf>
    <xf numFmtId="0" fontId="24" fillId="6" borderId="19" xfId="0" applyFont="1" applyFill="1" applyBorder="1" applyAlignment="1">
      <alignment horizontal="left" vertical="top"/>
    </xf>
    <xf numFmtId="0" fontId="24" fillId="6" borderId="19" xfId="0" applyFont="1" applyFill="1" applyBorder="1" applyAlignment="1">
      <alignment vertical="top"/>
    </xf>
    <xf numFmtId="0" fontId="24" fillId="7" borderId="19" xfId="0" applyFont="1" applyFill="1" applyBorder="1" applyAlignment="1">
      <alignment vertical="center" wrapText="1"/>
    </xf>
    <xf numFmtId="0" fontId="24" fillId="7" borderId="19" xfId="0" applyFont="1" applyFill="1" applyBorder="1" applyAlignment="1">
      <alignment vertical="top"/>
    </xf>
    <xf numFmtId="4" fontId="24" fillId="6" borderId="19" xfId="0" applyNumberFormat="1" applyFont="1" applyFill="1" applyBorder="1" applyAlignment="1">
      <alignment vertical="top"/>
    </xf>
    <xf numFmtId="0" fontId="24" fillId="7" borderId="19" xfId="0" applyFont="1" applyFill="1" applyBorder="1" applyAlignment="1">
      <alignment horizontal="left" vertical="top" wrapText="1"/>
    </xf>
    <xf numFmtId="0" fontId="26" fillId="7" borderId="19" xfId="0" applyFont="1" applyFill="1" applyBorder="1" applyAlignment="1">
      <alignment horizontal="left" vertical="top" wrapText="1"/>
    </xf>
    <xf numFmtId="4" fontId="24" fillId="7" borderId="19" xfId="0" applyNumberFormat="1" applyFont="1" applyFill="1" applyBorder="1" applyAlignment="1">
      <alignment vertical="top"/>
    </xf>
    <xf numFmtId="4" fontId="26" fillId="7" borderId="19" xfId="0" applyNumberFormat="1" applyFont="1" applyFill="1" applyBorder="1" applyAlignment="1">
      <alignment vertical="top"/>
    </xf>
    <xf numFmtId="0" fontId="24" fillId="6" borderId="19" xfId="0" applyFont="1" applyFill="1" applyBorder="1" applyAlignment="1">
      <alignment horizontal="left" vertical="top" wrapText="1"/>
    </xf>
    <xf numFmtId="0" fontId="26" fillId="7" borderId="19" xfId="0" applyFont="1" applyFill="1" applyBorder="1" applyAlignment="1">
      <alignment horizontal="left" vertical="top"/>
    </xf>
    <xf numFmtId="0" fontId="24" fillId="7" borderId="19" xfId="0" applyFont="1" applyFill="1" applyBorder="1" applyAlignment="1">
      <alignment horizontal="left" vertical="center" wrapText="1"/>
    </xf>
    <xf numFmtId="0" fontId="24" fillId="7" borderId="19" xfId="0" applyFont="1" applyFill="1" applyBorder="1" applyAlignment="1">
      <alignment vertical="center"/>
    </xf>
    <xf numFmtId="0" fontId="25" fillId="8" borderId="19" xfId="0" applyFont="1" applyFill="1" applyBorder="1" applyAlignment="1">
      <alignment horizontal="center" vertical="center"/>
    </xf>
    <xf numFmtId="4" fontId="25" fillId="8" borderId="19" xfId="0" applyNumberFormat="1" applyFont="1" applyFill="1" applyBorder="1" applyAlignment="1">
      <alignment vertical="center"/>
    </xf>
    <xf numFmtId="0" fontId="25" fillId="8" borderId="19" xfId="0" applyFont="1" applyFill="1" applyBorder="1" applyAlignment="1">
      <alignment vertical="center"/>
    </xf>
    <xf numFmtId="43" fontId="10" fillId="0" borderId="20" xfId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3" fillId="5" borderId="19" xfId="0" applyFont="1" applyFill="1" applyBorder="1"/>
    <xf numFmtId="0" fontId="22" fillId="4" borderId="19" xfId="0" applyFont="1" applyFill="1" applyBorder="1" applyAlignment="1">
      <alignment horizontal="center" wrapText="1"/>
    </xf>
    <xf numFmtId="0" fontId="25" fillId="8" borderId="19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23" fillId="5" borderId="19" xfId="0" applyFont="1" applyFill="1" applyBorder="1" applyAlignment="1">
      <alignment horizontal="center"/>
    </xf>
    <xf numFmtId="0" fontId="22" fillId="4" borderId="19" xfId="0" applyFont="1" applyFill="1" applyBorder="1" applyAlignment="1">
      <alignment horizontal="center" vertical="center" wrapText="1"/>
    </xf>
    <xf numFmtId="0" fontId="24" fillId="7" borderId="19" xfId="0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7" borderId="19" xfId="0" applyFont="1" applyFill="1" applyBorder="1" applyAlignment="1">
      <alignment horizontal="center"/>
    </xf>
    <xf numFmtId="0" fontId="24" fillId="7" borderId="19" xfId="0" applyFont="1" applyFill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5" fillId="0" borderId="10" xfId="0" applyFont="1" applyBorder="1"/>
    <xf numFmtId="4" fontId="4" fillId="0" borderId="17" xfId="0" applyNumberFormat="1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8" xfId="0" applyFont="1" applyBorder="1"/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2" fillId="2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8" xfId="0" applyFont="1" applyBorder="1"/>
    <xf numFmtId="4" fontId="2" fillId="2" borderId="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4" fontId="29" fillId="7" borderId="19" xfId="0" applyNumberFormat="1" applyFont="1" applyFill="1" applyBorder="1" applyAlignment="1">
      <alignment vertical="top"/>
    </xf>
    <xf numFmtId="4" fontId="30" fillId="6" borderId="19" xfId="0" applyNumberFormat="1" applyFont="1" applyFill="1" applyBorder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L980"/>
  <sheetViews>
    <sheetView tabSelected="1" view="pageLayout" topLeftCell="A47" zoomScale="106" zoomScaleNormal="96" zoomScaleSheetLayoutView="100" zoomScalePageLayoutView="106" workbookViewId="0">
      <selection activeCell="B11" sqref="B11"/>
    </sheetView>
  </sheetViews>
  <sheetFormatPr defaultColWidth="12.59765625" defaultRowHeight="15" customHeight="1" x14ac:dyDescent="0.7"/>
  <cols>
    <col min="1" max="1" width="6.09765625" style="27" customWidth="1"/>
    <col min="2" max="2" width="40.69921875" style="8" customWidth="1"/>
    <col min="3" max="3" width="49.09765625" style="8" customWidth="1"/>
    <col min="4" max="4" width="13.69921875" style="8" customWidth="1"/>
    <col min="5" max="5" width="7.5" style="8" customWidth="1"/>
    <col min="6" max="6" width="7.8984375" style="8" customWidth="1"/>
    <col min="7" max="7" width="4.8984375" style="8" customWidth="1"/>
    <col min="8" max="8" width="4.5" style="8" customWidth="1"/>
    <col min="9" max="9" width="18.3984375" style="27" customWidth="1"/>
    <col min="10" max="10" width="34.8984375" style="8" customWidth="1"/>
    <col min="11" max="11" width="15.3984375" style="38" hidden="1" customWidth="1"/>
    <col min="12" max="12" width="17" style="8" hidden="1" customWidth="1"/>
    <col min="13" max="16384" width="12.59765625" style="8"/>
  </cols>
  <sheetData>
    <row r="1" spans="1:12" ht="26.25" customHeight="1" x14ac:dyDescent="0.75">
      <c r="A1" s="124" t="s">
        <v>173</v>
      </c>
      <c r="B1" s="125"/>
      <c r="C1" s="125"/>
      <c r="D1" s="125"/>
      <c r="E1" s="125"/>
      <c r="F1" s="125"/>
      <c r="G1" s="125"/>
      <c r="H1" s="125"/>
      <c r="I1" s="125"/>
      <c r="J1" s="125"/>
      <c r="K1" s="35"/>
    </row>
    <row r="2" spans="1:12" ht="26.25" customHeight="1" x14ac:dyDescent="0.7">
      <c r="A2" s="126" t="s">
        <v>84</v>
      </c>
      <c r="B2" s="127"/>
      <c r="C2" s="127"/>
      <c r="D2" s="127"/>
      <c r="E2" s="127"/>
      <c r="F2" s="127"/>
      <c r="G2" s="127"/>
      <c r="H2" s="127"/>
      <c r="I2" s="127"/>
      <c r="J2" s="127"/>
      <c r="K2" s="35"/>
    </row>
    <row r="3" spans="1:12" ht="26.25" customHeight="1" x14ac:dyDescent="0.7">
      <c r="A3" s="126" t="s">
        <v>167</v>
      </c>
      <c r="B3" s="126"/>
      <c r="C3" s="126"/>
      <c r="D3" s="126"/>
      <c r="E3" s="126"/>
      <c r="F3" s="126"/>
      <c r="G3" s="126"/>
      <c r="H3" s="126"/>
      <c r="I3" s="126"/>
      <c r="J3" s="126"/>
      <c r="K3" s="35"/>
    </row>
    <row r="4" spans="1:12" ht="26.25" customHeight="1" x14ac:dyDescent="0.7">
      <c r="A4" s="126" t="s">
        <v>164</v>
      </c>
      <c r="B4" s="127"/>
      <c r="C4" s="127"/>
      <c r="D4" s="127"/>
      <c r="E4" s="127"/>
      <c r="F4" s="127"/>
      <c r="G4" s="127"/>
      <c r="H4" s="127"/>
      <c r="I4" s="127"/>
      <c r="J4" s="127"/>
      <c r="K4" s="35"/>
    </row>
    <row r="5" spans="1:12" s="28" customFormat="1" ht="23.25" customHeight="1" x14ac:dyDescent="0.65">
      <c r="A5" s="118" t="s">
        <v>3</v>
      </c>
      <c r="B5" s="129" t="s">
        <v>130</v>
      </c>
      <c r="C5" s="129" t="s">
        <v>5</v>
      </c>
      <c r="D5" s="118" t="s">
        <v>6</v>
      </c>
      <c r="E5" s="119"/>
      <c r="F5" s="119"/>
      <c r="G5" s="119"/>
      <c r="H5" s="119"/>
      <c r="I5" s="129" t="s">
        <v>7</v>
      </c>
      <c r="J5" s="129" t="s">
        <v>8</v>
      </c>
      <c r="K5" s="116" t="s">
        <v>85</v>
      </c>
      <c r="L5" s="117" t="s">
        <v>86</v>
      </c>
    </row>
    <row r="6" spans="1:12" s="28" customFormat="1" ht="21" x14ac:dyDescent="0.6">
      <c r="A6" s="128"/>
      <c r="B6" s="119"/>
      <c r="C6" s="119"/>
      <c r="D6" s="118" t="s">
        <v>9</v>
      </c>
      <c r="E6" s="120" t="s">
        <v>10</v>
      </c>
      <c r="F6" s="118" t="s">
        <v>11</v>
      </c>
      <c r="G6" s="118" t="s">
        <v>12</v>
      </c>
      <c r="H6" s="118" t="s">
        <v>13</v>
      </c>
      <c r="I6" s="128"/>
      <c r="J6" s="119"/>
      <c r="K6" s="116"/>
      <c r="L6" s="117"/>
    </row>
    <row r="7" spans="1:12" s="28" customFormat="1" ht="27.75" customHeight="1" x14ac:dyDescent="0.6">
      <c r="A7" s="128"/>
      <c r="B7" s="119"/>
      <c r="C7" s="119"/>
      <c r="D7" s="119"/>
      <c r="E7" s="119"/>
      <c r="F7" s="119"/>
      <c r="G7" s="119"/>
      <c r="H7" s="119"/>
      <c r="I7" s="128"/>
      <c r="J7" s="119"/>
      <c r="K7" s="116"/>
      <c r="L7" s="117"/>
    </row>
    <row r="8" spans="1:12" s="43" customFormat="1" ht="45.75" customHeight="1" x14ac:dyDescent="0.25">
      <c r="A8" s="60">
        <v>1</v>
      </c>
      <c r="B8" s="89" t="s">
        <v>90</v>
      </c>
      <c r="C8" s="89" t="s">
        <v>91</v>
      </c>
      <c r="D8" s="90">
        <v>614300</v>
      </c>
      <c r="E8" s="91"/>
      <c r="F8" s="91"/>
      <c r="G8" s="91"/>
      <c r="H8" s="91"/>
      <c r="I8" s="91" t="s">
        <v>105</v>
      </c>
      <c r="J8" s="92" t="s">
        <v>106</v>
      </c>
      <c r="K8" s="75"/>
      <c r="L8" s="42"/>
    </row>
    <row r="9" spans="1:12" s="45" customFormat="1" ht="26.25" customHeight="1" x14ac:dyDescent="0.25">
      <c r="A9" s="63"/>
      <c r="B9" s="93" t="s">
        <v>92</v>
      </c>
      <c r="C9" s="131"/>
      <c r="D9" s="131"/>
      <c r="E9" s="131"/>
      <c r="F9" s="131"/>
      <c r="G9" s="131"/>
      <c r="H9" s="131"/>
      <c r="I9" s="131"/>
      <c r="J9" s="131"/>
      <c r="K9" s="76"/>
      <c r="L9" s="44"/>
    </row>
    <row r="10" spans="1:12" s="30" customFormat="1" ht="19.2" customHeight="1" x14ac:dyDescent="0.25">
      <c r="A10" s="64"/>
      <c r="B10" s="67" t="s">
        <v>93</v>
      </c>
      <c r="C10" s="65"/>
      <c r="D10" s="66">
        <v>587700</v>
      </c>
      <c r="E10" s="67"/>
      <c r="F10" s="67"/>
      <c r="G10" s="67"/>
      <c r="H10" s="67"/>
      <c r="I10" s="64"/>
      <c r="J10" s="67"/>
      <c r="K10" s="77"/>
      <c r="L10" s="33"/>
    </row>
    <row r="11" spans="1:12" s="31" customFormat="1" ht="146.4" customHeight="1" x14ac:dyDescent="0.25">
      <c r="A11" s="68"/>
      <c r="B11" s="94" t="s">
        <v>94</v>
      </c>
      <c r="C11" s="95" t="s">
        <v>108</v>
      </c>
      <c r="D11" s="96">
        <v>179200</v>
      </c>
      <c r="E11" s="68"/>
      <c r="F11" s="68"/>
      <c r="G11" s="68"/>
      <c r="H11" s="68"/>
      <c r="I11" s="68" t="s">
        <v>105</v>
      </c>
      <c r="J11" s="97" t="s">
        <v>109</v>
      </c>
      <c r="K11" s="78">
        <v>428800</v>
      </c>
      <c r="L11" s="34">
        <f>K11/8</f>
        <v>53600</v>
      </c>
    </row>
    <row r="12" spans="1:12" s="31" customFormat="1" ht="76.5" customHeight="1" x14ac:dyDescent="0.25">
      <c r="A12" s="68"/>
      <c r="B12" s="94" t="s">
        <v>95</v>
      </c>
      <c r="C12" s="97" t="s">
        <v>124</v>
      </c>
      <c r="D12" s="96">
        <v>6300</v>
      </c>
      <c r="E12" s="68"/>
      <c r="F12" s="68"/>
      <c r="G12" s="68"/>
      <c r="H12" s="68"/>
      <c r="I12" s="68" t="s">
        <v>105</v>
      </c>
      <c r="J12" s="97" t="s">
        <v>125</v>
      </c>
      <c r="K12" s="78">
        <f>29400+200</f>
        <v>29600</v>
      </c>
      <c r="L12" s="34">
        <f t="shared" ref="L12:L18" si="0">K12/8</f>
        <v>3700</v>
      </c>
    </row>
    <row r="13" spans="1:12" s="31" customFormat="1" ht="72.75" customHeight="1" x14ac:dyDescent="0.25">
      <c r="A13" s="68"/>
      <c r="B13" s="94" t="s">
        <v>96</v>
      </c>
      <c r="C13" s="97" t="s">
        <v>124</v>
      </c>
      <c r="D13" s="96">
        <v>1300</v>
      </c>
      <c r="E13" s="68"/>
      <c r="F13" s="68"/>
      <c r="G13" s="68"/>
      <c r="H13" s="68"/>
      <c r="I13" s="68" t="s">
        <v>105</v>
      </c>
      <c r="J13" s="97" t="s">
        <v>125</v>
      </c>
      <c r="K13" s="78">
        <v>6100</v>
      </c>
      <c r="L13" s="34">
        <f t="shared" si="0"/>
        <v>762.5</v>
      </c>
    </row>
    <row r="14" spans="1:12" s="31" customFormat="1" ht="68.25" customHeight="1" x14ac:dyDescent="0.25">
      <c r="A14" s="68"/>
      <c r="B14" s="94" t="s">
        <v>97</v>
      </c>
      <c r="C14" s="97" t="s">
        <v>124</v>
      </c>
      <c r="D14" s="96">
        <v>8000</v>
      </c>
      <c r="E14" s="68"/>
      <c r="F14" s="68"/>
      <c r="G14" s="68"/>
      <c r="H14" s="68"/>
      <c r="I14" s="68" t="s">
        <v>105</v>
      </c>
      <c r="J14" s="97" t="s">
        <v>125</v>
      </c>
      <c r="K14" s="78">
        <v>37200</v>
      </c>
      <c r="L14" s="34">
        <f t="shared" si="0"/>
        <v>4650</v>
      </c>
    </row>
    <row r="15" spans="1:12" s="31" customFormat="1" ht="67.5" customHeight="1" x14ac:dyDescent="0.25">
      <c r="A15" s="68"/>
      <c r="B15" s="94" t="s">
        <v>98</v>
      </c>
      <c r="C15" s="97" t="s">
        <v>110</v>
      </c>
      <c r="D15" s="96">
        <v>53500</v>
      </c>
      <c r="E15" s="68"/>
      <c r="F15" s="68"/>
      <c r="G15" s="68"/>
      <c r="H15" s="68"/>
      <c r="I15" s="68" t="s">
        <v>105</v>
      </c>
      <c r="J15" s="97" t="s">
        <v>111</v>
      </c>
      <c r="K15" s="78">
        <v>76900</v>
      </c>
      <c r="L15" s="34">
        <f t="shared" si="0"/>
        <v>9612.5</v>
      </c>
    </row>
    <row r="16" spans="1:12" s="31" customFormat="1" ht="90.75" customHeight="1" x14ac:dyDescent="0.25">
      <c r="A16" s="68"/>
      <c r="B16" s="94" t="s">
        <v>99</v>
      </c>
      <c r="C16" s="97" t="s">
        <v>112</v>
      </c>
      <c r="D16" s="96">
        <v>9200</v>
      </c>
      <c r="E16" s="68"/>
      <c r="F16" s="68"/>
      <c r="G16" s="68"/>
      <c r="H16" s="68"/>
      <c r="I16" s="68" t="s">
        <v>105</v>
      </c>
      <c r="J16" s="97" t="s">
        <v>172</v>
      </c>
      <c r="K16" s="78">
        <v>21100</v>
      </c>
      <c r="L16" s="34">
        <f t="shared" si="0"/>
        <v>2637.5</v>
      </c>
    </row>
    <row r="17" spans="1:12" s="31" customFormat="1" ht="49.5" customHeight="1" x14ac:dyDescent="0.25">
      <c r="A17" s="68"/>
      <c r="B17" s="94" t="s">
        <v>100</v>
      </c>
      <c r="C17" s="97" t="s">
        <v>113</v>
      </c>
      <c r="D17" s="96">
        <v>4900</v>
      </c>
      <c r="E17" s="68"/>
      <c r="F17" s="68"/>
      <c r="G17" s="68"/>
      <c r="H17" s="68"/>
      <c r="I17" s="68" t="s">
        <v>105</v>
      </c>
      <c r="J17" s="98" t="s">
        <v>114</v>
      </c>
      <c r="K17" s="78">
        <v>11200</v>
      </c>
      <c r="L17" s="34">
        <f t="shared" si="0"/>
        <v>1400</v>
      </c>
    </row>
    <row r="18" spans="1:12" s="31" customFormat="1" ht="72.75" customHeight="1" x14ac:dyDescent="0.25">
      <c r="A18" s="68"/>
      <c r="B18" s="94" t="s">
        <v>101</v>
      </c>
      <c r="C18" s="97" t="s">
        <v>124</v>
      </c>
      <c r="D18" s="96">
        <v>400</v>
      </c>
      <c r="E18" s="68"/>
      <c r="F18" s="68"/>
      <c r="G18" s="68"/>
      <c r="H18" s="68"/>
      <c r="I18" s="68" t="s">
        <v>105</v>
      </c>
      <c r="J18" s="97" t="s">
        <v>125</v>
      </c>
      <c r="K18" s="78">
        <v>1600</v>
      </c>
      <c r="L18" s="34">
        <f t="shared" si="0"/>
        <v>200</v>
      </c>
    </row>
    <row r="19" spans="1:12" s="31" customFormat="1" ht="48" customHeight="1" x14ac:dyDescent="0.25">
      <c r="A19" s="68"/>
      <c r="B19" s="94" t="s">
        <v>117</v>
      </c>
      <c r="C19" s="97" t="s">
        <v>115</v>
      </c>
      <c r="D19" s="96">
        <v>3600</v>
      </c>
      <c r="E19" s="68"/>
      <c r="F19" s="68"/>
      <c r="G19" s="68"/>
      <c r="H19" s="68"/>
      <c r="I19" s="68" t="s">
        <v>105</v>
      </c>
      <c r="J19" s="97" t="s">
        <v>116</v>
      </c>
      <c r="K19" s="78">
        <v>8200</v>
      </c>
      <c r="L19" s="34">
        <f t="shared" ref="L19:L46" si="1">K19/8</f>
        <v>1025</v>
      </c>
    </row>
    <row r="20" spans="1:12" s="32" customFormat="1" ht="69.75" customHeight="1" x14ac:dyDescent="0.6">
      <c r="A20" s="68"/>
      <c r="B20" s="94" t="s">
        <v>102</v>
      </c>
      <c r="C20" s="97" t="s">
        <v>118</v>
      </c>
      <c r="D20" s="96">
        <v>309300</v>
      </c>
      <c r="E20" s="68"/>
      <c r="F20" s="68"/>
      <c r="G20" s="68"/>
      <c r="H20" s="68"/>
      <c r="I20" s="68" t="s">
        <v>105</v>
      </c>
      <c r="J20" s="99" t="s">
        <v>119</v>
      </c>
      <c r="K20" s="79">
        <v>705700</v>
      </c>
      <c r="L20" s="36">
        <f t="shared" si="1"/>
        <v>88212.5</v>
      </c>
    </row>
    <row r="21" spans="1:12" s="31" customFormat="1" ht="66.75" customHeight="1" x14ac:dyDescent="0.25">
      <c r="A21" s="68"/>
      <c r="B21" s="94" t="s">
        <v>103</v>
      </c>
      <c r="C21" s="97" t="s">
        <v>120</v>
      </c>
      <c r="D21" s="96">
        <v>3600</v>
      </c>
      <c r="E21" s="68"/>
      <c r="F21" s="68"/>
      <c r="G21" s="68"/>
      <c r="H21" s="68"/>
      <c r="I21" s="68" t="s">
        <v>105</v>
      </c>
      <c r="J21" s="97" t="s">
        <v>121</v>
      </c>
      <c r="K21" s="78">
        <v>5800</v>
      </c>
      <c r="L21" s="34">
        <f t="shared" si="1"/>
        <v>725</v>
      </c>
    </row>
    <row r="22" spans="1:12" s="31" customFormat="1" ht="54" customHeight="1" x14ac:dyDescent="0.25">
      <c r="A22" s="68"/>
      <c r="B22" s="94" t="s">
        <v>104</v>
      </c>
      <c r="C22" s="97" t="s">
        <v>122</v>
      </c>
      <c r="D22" s="96">
        <v>8400</v>
      </c>
      <c r="E22" s="68"/>
      <c r="F22" s="68"/>
      <c r="G22" s="68"/>
      <c r="H22" s="68"/>
      <c r="I22" s="68" t="s">
        <v>105</v>
      </c>
      <c r="J22" s="98" t="s">
        <v>123</v>
      </c>
      <c r="K22" s="78">
        <v>39100</v>
      </c>
      <c r="L22" s="34">
        <f t="shared" si="1"/>
        <v>4887.5</v>
      </c>
    </row>
    <row r="23" spans="1:12" s="31" customFormat="1" ht="112.2" customHeight="1" x14ac:dyDescent="0.25">
      <c r="A23" s="68"/>
      <c r="B23" s="94" t="s">
        <v>107</v>
      </c>
      <c r="C23" s="97" t="s">
        <v>128</v>
      </c>
      <c r="D23" s="96">
        <v>26600</v>
      </c>
      <c r="E23" s="68"/>
      <c r="F23" s="68"/>
      <c r="G23" s="68"/>
      <c r="H23" s="68"/>
      <c r="I23" s="68" t="s">
        <v>105</v>
      </c>
      <c r="J23" s="97" t="s">
        <v>129</v>
      </c>
      <c r="K23" s="78">
        <v>60700</v>
      </c>
      <c r="L23" s="34">
        <f t="shared" si="1"/>
        <v>7587.5</v>
      </c>
    </row>
    <row r="24" spans="1:12" s="47" customFormat="1" ht="47.25" customHeight="1" x14ac:dyDescent="0.25">
      <c r="A24" s="60">
        <v>2</v>
      </c>
      <c r="B24" s="100" t="s">
        <v>69</v>
      </c>
      <c r="C24" s="101" t="s">
        <v>126</v>
      </c>
      <c r="D24" s="61">
        <v>45500</v>
      </c>
      <c r="E24" s="60"/>
      <c r="F24" s="60"/>
      <c r="G24" s="60"/>
      <c r="H24" s="60"/>
      <c r="I24" s="60" t="s">
        <v>105</v>
      </c>
      <c r="J24" s="89" t="s">
        <v>127</v>
      </c>
      <c r="K24" s="80">
        <v>50300</v>
      </c>
      <c r="L24" s="46">
        <f t="shared" si="1"/>
        <v>6287.5</v>
      </c>
    </row>
    <row r="25" spans="1:12" s="49" customFormat="1" ht="40.5" customHeight="1" x14ac:dyDescent="0.25">
      <c r="A25" s="69"/>
      <c r="B25" s="102" t="s">
        <v>169</v>
      </c>
      <c r="C25" s="130"/>
      <c r="D25" s="130"/>
      <c r="E25" s="130"/>
      <c r="F25" s="130"/>
      <c r="G25" s="130"/>
      <c r="H25" s="130"/>
      <c r="I25" s="130"/>
      <c r="J25" s="130"/>
      <c r="K25" s="81"/>
      <c r="L25" s="48"/>
    </row>
    <row r="26" spans="1:12" s="51" customFormat="1" ht="67.5" customHeight="1" x14ac:dyDescent="0.25">
      <c r="A26" s="62"/>
      <c r="B26" s="103" t="s">
        <v>93</v>
      </c>
      <c r="C26" s="70" t="s">
        <v>131</v>
      </c>
      <c r="D26" s="71">
        <v>45500</v>
      </c>
      <c r="E26" s="72"/>
      <c r="F26" s="72"/>
      <c r="G26" s="72"/>
      <c r="H26" s="72"/>
      <c r="I26" s="62" t="s">
        <v>105</v>
      </c>
      <c r="J26" s="70" t="s">
        <v>127</v>
      </c>
      <c r="K26" s="82">
        <v>50300</v>
      </c>
      <c r="L26" s="50"/>
    </row>
    <row r="27" spans="1:12" s="47" customFormat="1" ht="44.25" customHeight="1" x14ac:dyDescent="0.25">
      <c r="A27" s="60">
        <v>3</v>
      </c>
      <c r="B27" s="100" t="s">
        <v>87</v>
      </c>
      <c r="C27" s="101" t="s">
        <v>148</v>
      </c>
      <c r="D27" s="104">
        <v>10000</v>
      </c>
      <c r="E27" s="60"/>
      <c r="F27" s="60"/>
      <c r="G27" s="60"/>
      <c r="H27" s="60"/>
      <c r="I27" s="60" t="s">
        <v>105</v>
      </c>
      <c r="J27" s="89" t="s">
        <v>150</v>
      </c>
      <c r="K27" s="80"/>
      <c r="L27" s="46"/>
    </row>
    <row r="28" spans="1:12" s="53" customFormat="1" ht="26.25" customHeight="1" x14ac:dyDescent="0.65">
      <c r="A28" s="73"/>
      <c r="B28" s="105" t="s">
        <v>147</v>
      </c>
      <c r="C28" s="132"/>
      <c r="D28" s="132"/>
      <c r="E28" s="132"/>
      <c r="F28" s="132"/>
      <c r="G28" s="132"/>
      <c r="H28" s="132"/>
      <c r="I28" s="132"/>
      <c r="J28" s="132"/>
      <c r="K28" s="83"/>
      <c r="L28" s="52"/>
    </row>
    <row r="29" spans="1:12" s="51" customFormat="1" ht="140.25" customHeight="1" x14ac:dyDescent="0.25">
      <c r="A29" s="74"/>
      <c r="B29" s="106" t="s">
        <v>153</v>
      </c>
      <c r="C29" s="70" t="s">
        <v>149</v>
      </c>
      <c r="D29" s="107">
        <v>10000</v>
      </c>
      <c r="E29" s="74"/>
      <c r="F29" s="74"/>
      <c r="G29" s="74"/>
      <c r="H29" s="74"/>
      <c r="I29" s="74" t="s">
        <v>105</v>
      </c>
      <c r="J29" s="70" t="s">
        <v>150</v>
      </c>
      <c r="K29" s="84">
        <v>7200</v>
      </c>
      <c r="L29" s="54">
        <f t="shared" ref="L29:L42" si="2">K29/8</f>
        <v>900</v>
      </c>
    </row>
    <row r="30" spans="1:12" s="47" customFormat="1" ht="63.6" customHeight="1" x14ac:dyDescent="0.25">
      <c r="A30" s="60">
        <v>4</v>
      </c>
      <c r="B30" s="100" t="s">
        <v>87</v>
      </c>
      <c r="C30" s="101" t="s">
        <v>148</v>
      </c>
      <c r="D30" s="104">
        <v>7200</v>
      </c>
      <c r="E30" s="60"/>
      <c r="F30" s="60"/>
      <c r="G30" s="60"/>
      <c r="H30" s="60"/>
      <c r="I30" s="60" t="s">
        <v>105</v>
      </c>
      <c r="J30" s="89" t="s">
        <v>150</v>
      </c>
      <c r="K30" s="80"/>
      <c r="L30" s="46"/>
    </row>
    <row r="31" spans="1:12" s="53" customFormat="1" ht="36" customHeight="1" x14ac:dyDescent="0.65">
      <c r="A31" s="73"/>
      <c r="B31" s="105" t="s">
        <v>147</v>
      </c>
      <c r="C31" s="132"/>
      <c r="D31" s="132"/>
      <c r="E31" s="132"/>
      <c r="F31" s="132"/>
      <c r="G31" s="132"/>
      <c r="H31" s="132"/>
      <c r="I31" s="132"/>
      <c r="J31" s="132"/>
      <c r="K31" s="83"/>
      <c r="L31" s="52"/>
    </row>
    <row r="32" spans="1:12" s="51" customFormat="1" ht="108.6" customHeight="1" x14ac:dyDescent="0.25">
      <c r="A32" s="74"/>
      <c r="B32" s="106" t="s">
        <v>154</v>
      </c>
      <c r="C32" s="70" t="s">
        <v>149</v>
      </c>
      <c r="D32" s="108">
        <v>7200</v>
      </c>
      <c r="E32" s="74"/>
      <c r="F32" s="74"/>
      <c r="G32" s="74"/>
      <c r="H32" s="74"/>
      <c r="I32" s="74" t="s">
        <v>105</v>
      </c>
      <c r="J32" s="70" t="s">
        <v>150</v>
      </c>
      <c r="K32" s="84">
        <v>7000</v>
      </c>
      <c r="L32" s="54">
        <f t="shared" ref="L32" si="3">K32/8</f>
        <v>875</v>
      </c>
    </row>
    <row r="33" spans="1:12" s="47" customFormat="1" ht="45.75" customHeight="1" x14ac:dyDescent="0.25">
      <c r="A33" s="60">
        <v>5</v>
      </c>
      <c r="B33" s="109" t="s">
        <v>168</v>
      </c>
      <c r="C33" s="89" t="s">
        <v>157</v>
      </c>
      <c r="D33" s="104">
        <f>D34+D35</f>
        <v>46000</v>
      </c>
      <c r="E33" s="60"/>
      <c r="F33" s="60"/>
      <c r="G33" s="60"/>
      <c r="H33" s="60"/>
      <c r="I33" s="60" t="s">
        <v>105</v>
      </c>
      <c r="J33" s="89" t="s">
        <v>159</v>
      </c>
      <c r="K33" s="80"/>
      <c r="L33" s="46"/>
    </row>
    <row r="34" spans="1:12" s="51" customFormat="1" ht="90.75" customHeight="1" x14ac:dyDescent="0.25">
      <c r="A34" s="74"/>
      <c r="B34" s="110" t="s">
        <v>156</v>
      </c>
      <c r="C34" s="70" t="s">
        <v>158</v>
      </c>
      <c r="D34" s="108">
        <v>36000</v>
      </c>
      <c r="E34" s="74"/>
      <c r="F34" s="74"/>
      <c r="G34" s="74"/>
      <c r="H34" s="74"/>
      <c r="I34" s="74" t="s">
        <v>105</v>
      </c>
      <c r="J34" s="70" t="s">
        <v>160</v>
      </c>
      <c r="K34" s="84">
        <v>36000</v>
      </c>
      <c r="L34" s="54">
        <f t="shared" si="2"/>
        <v>4500</v>
      </c>
    </row>
    <row r="35" spans="1:12" s="51" customFormat="1" ht="96.75" customHeight="1" x14ac:dyDescent="0.25">
      <c r="A35" s="74"/>
      <c r="B35" s="110" t="s">
        <v>155</v>
      </c>
      <c r="C35" s="70" t="s">
        <v>158</v>
      </c>
      <c r="D35" s="108">
        <v>10000</v>
      </c>
      <c r="E35" s="74"/>
      <c r="F35" s="74"/>
      <c r="G35" s="74"/>
      <c r="H35" s="74"/>
      <c r="I35" s="74" t="s">
        <v>105</v>
      </c>
      <c r="J35" s="70" t="s">
        <v>160</v>
      </c>
      <c r="K35" s="84">
        <v>10000</v>
      </c>
      <c r="L35" s="54">
        <f t="shared" si="2"/>
        <v>1250</v>
      </c>
    </row>
    <row r="36" spans="1:12" s="56" customFormat="1" ht="90.75" customHeight="1" x14ac:dyDescent="0.25">
      <c r="A36" s="60">
        <v>6</v>
      </c>
      <c r="B36" s="109" t="s">
        <v>132</v>
      </c>
      <c r="C36" s="89" t="s">
        <v>138</v>
      </c>
      <c r="D36" s="104">
        <v>2140</v>
      </c>
      <c r="E36" s="60"/>
      <c r="F36" s="60"/>
      <c r="G36" s="60"/>
      <c r="H36" s="60"/>
      <c r="I36" s="60" t="s">
        <v>105</v>
      </c>
      <c r="J36" s="89" t="s">
        <v>139</v>
      </c>
      <c r="K36" s="85"/>
      <c r="L36" s="55"/>
    </row>
    <row r="37" spans="1:12" s="56" customFormat="1" ht="46.5" customHeight="1" x14ac:dyDescent="0.25">
      <c r="A37" s="62"/>
      <c r="B37" s="105" t="s">
        <v>133</v>
      </c>
      <c r="C37" s="133"/>
      <c r="D37" s="133"/>
      <c r="E37" s="133"/>
      <c r="F37" s="133"/>
      <c r="G37" s="133"/>
      <c r="H37" s="133"/>
      <c r="I37" s="133"/>
      <c r="J37" s="133"/>
      <c r="K37" s="85"/>
      <c r="L37" s="55"/>
    </row>
    <row r="38" spans="1:12" s="58" customFormat="1" ht="69" customHeight="1" x14ac:dyDescent="0.25">
      <c r="A38" s="74"/>
      <c r="B38" s="106" t="s">
        <v>137</v>
      </c>
      <c r="C38" s="70" t="s">
        <v>140</v>
      </c>
      <c r="D38" s="108">
        <v>2140</v>
      </c>
      <c r="E38" s="74"/>
      <c r="F38" s="74"/>
      <c r="G38" s="74"/>
      <c r="H38" s="74"/>
      <c r="I38" s="74" t="s">
        <v>105</v>
      </c>
      <c r="J38" s="70" t="s">
        <v>88</v>
      </c>
      <c r="K38" s="86">
        <v>2140</v>
      </c>
      <c r="L38" s="57">
        <f t="shared" si="2"/>
        <v>267.5</v>
      </c>
    </row>
    <row r="39" spans="1:12" s="56" customFormat="1" ht="46.5" customHeight="1" x14ac:dyDescent="0.25">
      <c r="A39" s="60">
        <v>7</v>
      </c>
      <c r="B39" s="100" t="s">
        <v>87</v>
      </c>
      <c r="C39" s="89" t="s">
        <v>148</v>
      </c>
      <c r="D39" s="160">
        <f>D41+D42</f>
        <v>54680</v>
      </c>
      <c r="E39" s="60"/>
      <c r="F39" s="60"/>
      <c r="G39" s="60"/>
      <c r="H39" s="60"/>
      <c r="I39" s="60" t="s">
        <v>105</v>
      </c>
      <c r="J39" s="89" t="s">
        <v>89</v>
      </c>
      <c r="K39" s="85"/>
      <c r="L39" s="55">
        <f t="shared" ref="L39" si="4">K39/8</f>
        <v>0</v>
      </c>
    </row>
    <row r="40" spans="1:12" s="56" customFormat="1" ht="28.5" customHeight="1" x14ac:dyDescent="0.25">
      <c r="A40" s="62"/>
      <c r="B40" s="111" t="s">
        <v>147</v>
      </c>
      <c r="C40" s="133"/>
      <c r="D40" s="133"/>
      <c r="E40" s="133"/>
      <c r="F40" s="133"/>
      <c r="G40" s="133"/>
      <c r="H40" s="133"/>
      <c r="I40" s="133"/>
      <c r="J40" s="133"/>
      <c r="K40" s="85"/>
      <c r="L40" s="55"/>
    </row>
    <row r="41" spans="1:12" s="58" customFormat="1" ht="49.5" customHeight="1" x14ac:dyDescent="0.25">
      <c r="A41" s="74"/>
      <c r="B41" s="106" t="s">
        <v>151</v>
      </c>
      <c r="C41" s="70" t="s">
        <v>165</v>
      </c>
      <c r="D41" s="159">
        <v>51500</v>
      </c>
      <c r="E41" s="74"/>
      <c r="F41" s="74"/>
      <c r="G41" s="74"/>
      <c r="H41" s="74"/>
      <c r="I41" s="74" t="s">
        <v>105</v>
      </c>
      <c r="J41" s="70" t="s">
        <v>89</v>
      </c>
      <c r="K41" s="86"/>
      <c r="L41" s="57"/>
    </row>
    <row r="42" spans="1:12" s="58" customFormat="1" ht="46.5" customHeight="1" x14ac:dyDescent="0.25">
      <c r="A42" s="74"/>
      <c r="B42" s="106" t="s">
        <v>152</v>
      </c>
      <c r="C42" s="70" t="s">
        <v>165</v>
      </c>
      <c r="D42" s="159">
        <v>3180</v>
      </c>
      <c r="E42" s="74"/>
      <c r="F42" s="74"/>
      <c r="G42" s="74"/>
      <c r="H42" s="74"/>
      <c r="I42" s="74" t="s">
        <v>105</v>
      </c>
      <c r="J42" s="70" t="s">
        <v>89</v>
      </c>
      <c r="K42" s="86">
        <v>139520</v>
      </c>
      <c r="L42" s="57">
        <f t="shared" si="2"/>
        <v>17440</v>
      </c>
    </row>
    <row r="43" spans="1:12" s="56" customFormat="1" ht="48.75" customHeight="1" x14ac:dyDescent="0.25">
      <c r="A43" s="60">
        <v>8</v>
      </c>
      <c r="B43" s="109" t="s">
        <v>132</v>
      </c>
      <c r="C43" s="89" t="s">
        <v>136</v>
      </c>
      <c r="D43" s="160">
        <v>0</v>
      </c>
      <c r="E43" s="60"/>
      <c r="F43" s="60"/>
      <c r="G43" s="60"/>
      <c r="H43" s="60"/>
      <c r="I43" s="60" t="s">
        <v>105</v>
      </c>
      <c r="J43" s="89" t="s">
        <v>135</v>
      </c>
      <c r="K43" s="85"/>
      <c r="L43" s="55"/>
    </row>
    <row r="44" spans="1:12" s="56" customFormat="1" ht="51.75" customHeight="1" x14ac:dyDescent="0.25">
      <c r="A44" s="62"/>
      <c r="B44" s="105" t="s">
        <v>170</v>
      </c>
      <c r="C44" s="133"/>
      <c r="D44" s="133"/>
      <c r="E44" s="133"/>
      <c r="F44" s="133"/>
      <c r="G44" s="133"/>
      <c r="H44" s="133"/>
      <c r="I44" s="133"/>
      <c r="J44" s="133"/>
      <c r="K44" s="85"/>
      <c r="L44" s="55"/>
    </row>
    <row r="45" spans="1:12" s="58" customFormat="1" ht="75" customHeight="1" x14ac:dyDescent="0.25">
      <c r="A45" s="74"/>
      <c r="B45" s="106" t="s">
        <v>171</v>
      </c>
      <c r="C45" s="70" t="s">
        <v>134</v>
      </c>
      <c r="D45" s="108">
        <v>0</v>
      </c>
      <c r="E45" s="74"/>
      <c r="F45" s="74"/>
      <c r="G45" s="74"/>
      <c r="H45" s="74"/>
      <c r="I45" s="74" t="s">
        <v>105</v>
      </c>
      <c r="J45" s="70" t="s">
        <v>135</v>
      </c>
      <c r="K45" s="86">
        <v>39000</v>
      </c>
      <c r="L45" s="57">
        <f t="shared" si="1"/>
        <v>4875</v>
      </c>
    </row>
    <row r="46" spans="1:12" s="47" customFormat="1" ht="53.25" customHeight="1" x14ac:dyDescent="0.25">
      <c r="A46" s="60">
        <v>9</v>
      </c>
      <c r="B46" s="109" t="s">
        <v>144</v>
      </c>
      <c r="C46" s="89" t="s">
        <v>141</v>
      </c>
      <c r="D46" s="104">
        <v>21000</v>
      </c>
      <c r="E46" s="60"/>
      <c r="F46" s="60"/>
      <c r="G46" s="60"/>
      <c r="H46" s="60"/>
      <c r="I46" s="60" t="s">
        <v>105</v>
      </c>
      <c r="J46" s="89" t="s">
        <v>142</v>
      </c>
      <c r="K46" s="80">
        <v>38000</v>
      </c>
      <c r="L46" s="46">
        <f t="shared" si="1"/>
        <v>4750</v>
      </c>
    </row>
    <row r="47" spans="1:12" s="49" customFormat="1" ht="30.75" customHeight="1" x14ac:dyDescent="0.25">
      <c r="A47" s="69"/>
      <c r="B47" s="112" t="s">
        <v>145</v>
      </c>
      <c r="C47" s="130"/>
      <c r="D47" s="130"/>
      <c r="E47" s="130"/>
      <c r="F47" s="130"/>
      <c r="G47" s="130"/>
      <c r="H47" s="130"/>
      <c r="I47" s="130"/>
      <c r="J47" s="130"/>
      <c r="K47" s="81"/>
      <c r="L47" s="48"/>
    </row>
    <row r="48" spans="1:12" s="51" customFormat="1" ht="94.8" customHeight="1" x14ac:dyDescent="0.25">
      <c r="A48" s="74"/>
      <c r="B48" s="70" t="s">
        <v>143</v>
      </c>
      <c r="C48" s="70" t="s">
        <v>146</v>
      </c>
      <c r="D48" s="71">
        <v>21000</v>
      </c>
      <c r="E48" s="72"/>
      <c r="F48" s="72"/>
      <c r="G48" s="72"/>
      <c r="H48" s="72"/>
      <c r="I48" s="74" t="s">
        <v>105</v>
      </c>
      <c r="J48" s="70" t="s">
        <v>142</v>
      </c>
      <c r="K48" s="87">
        <v>38000</v>
      </c>
      <c r="L48" s="59"/>
    </row>
    <row r="49" spans="1:12" s="29" customFormat="1" ht="33.75" customHeight="1" x14ac:dyDescent="0.6">
      <c r="A49" s="121" t="s">
        <v>166</v>
      </c>
      <c r="B49" s="121"/>
      <c r="C49" s="121"/>
      <c r="D49" s="114">
        <f>D46+D43+D39+D36+D33+D30+D27+D24+D8</f>
        <v>800820</v>
      </c>
      <c r="E49" s="113"/>
      <c r="F49" s="113"/>
      <c r="G49" s="113"/>
      <c r="H49" s="113"/>
      <c r="I49" s="113"/>
      <c r="J49" s="115"/>
      <c r="K49" s="88"/>
      <c r="L49" s="37"/>
    </row>
    <row r="50" spans="1:12" ht="15.7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2" ht="15.75" customHeight="1" x14ac:dyDescent="0.7"/>
    <row r="52" spans="1:12" s="39" customFormat="1" ht="21" x14ac:dyDescent="0.4">
      <c r="C52" s="40" t="s">
        <v>161</v>
      </c>
      <c r="G52" s="122" t="s">
        <v>162</v>
      </c>
      <c r="H52" s="122"/>
      <c r="I52" s="41"/>
    </row>
    <row r="53" spans="1:12" s="39" customFormat="1" ht="21" x14ac:dyDescent="0.4">
      <c r="I53" s="41"/>
    </row>
    <row r="54" spans="1:12" s="39" customFormat="1" ht="21" x14ac:dyDescent="0.4">
      <c r="C54" s="39" t="s">
        <v>174</v>
      </c>
      <c r="G54" s="123" t="s">
        <v>163</v>
      </c>
      <c r="H54" s="123"/>
      <c r="I54" s="41" t="s">
        <v>177</v>
      </c>
    </row>
    <row r="55" spans="1:12" s="39" customFormat="1" ht="21" x14ac:dyDescent="0.4">
      <c r="C55" s="41" t="s">
        <v>175</v>
      </c>
      <c r="I55" s="41" t="s">
        <v>178</v>
      </c>
    </row>
    <row r="56" spans="1:12" s="39" customFormat="1" ht="21" x14ac:dyDescent="0.4">
      <c r="C56" s="41" t="s">
        <v>176</v>
      </c>
      <c r="I56" s="41" t="s">
        <v>179</v>
      </c>
    </row>
    <row r="57" spans="1:12" ht="15.75" customHeight="1" x14ac:dyDescent="0.7"/>
    <row r="58" spans="1:12" ht="15.75" customHeight="1" x14ac:dyDescent="0.7"/>
    <row r="59" spans="1:12" ht="15.75" customHeight="1" x14ac:dyDescent="0.7"/>
    <row r="60" spans="1:12" ht="15.75" customHeight="1" x14ac:dyDescent="0.7"/>
    <row r="61" spans="1:12" ht="15.75" customHeight="1" x14ac:dyDescent="0.7"/>
    <row r="62" spans="1:12" ht="15.75" customHeight="1" x14ac:dyDescent="0.7"/>
    <row r="63" spans="1:12" ht="15.75" customHeight="1" x14ac:dyDescent="0.7"/>
    <row r="64" spans="1:12" ht="15.75" customHeight="1" x14ac:dyDescent="0.7"/>
    <row r="65" ht="15.75" customHeight="1" x14ac:dyDescent="0.7"/>
    <row r="66" ht="15.75" customHeight="1" x14ac:dyDescent="0.7"/>
    <row r="67" ht="15.75" customHeight="1" x14ac:dyDescent="0.7"/>
    <row r="68" ht="15.75" customHeight="1" x14ac:dyDescent="0.7"/>
    <row r="69" ht="15.75" customHeight="1" x14ac:dyDescent="0.7"/>
    <row r="70" ht="15.75" customHeight="1" x14ac:dyDescent="0.7"/>
    <row r="71" ht="15.75" customHeight="1" x14ac:dyDescent="0.7"/>
    <row r="72" ht="15.75" customHeight="1" x14ac:dyDescent="0.7"/>
    <row r="73" ht="15.75" customHeight="1" x14ac:dyDescent="0.7"/>
    <row r="74" ht="15.75" customHeight="1" x14ac:dyDescent="0.7"/>
    <row r="75" ht="15.75" customHeight="1" x14ac:dyDescent="0.7"/>
    <row r="76" ht="15.75" customHeight="1" x14ac:dyDescent="0.7"/>
    <row r="77" ht="15.75" customHeight="1" x14ac:dyDescent="0.7"/>
    <row r="78" ht="15.75" customHeight="1" x14ac:dyDescent="0.7"/>
    <row r="79" ht="15.75" customHeight="1" x14ac:dyDescent="0.7"/>
    <row r="80" ht="15.75" customHeight="1" x14ac:dyDescent="0.7"/>
    <row r="81" ht="15.75" customHeight="1" x14ac:dyDescent="0.7"/>
    <row r="82" ht="15.75" customHeight="1" x14ac:dyDescent="0.7"/>
    <row r="83" ht="15.75" customHeight="1" x14ac:dyDescent="0.7"/>
    <row r="84" ht="15.75" customHeight="1" x14ac:dyDescent="0.7"/>
    <row r="85" ht="15.75" customHeight="1" x14ac:dyDescent="0.7"/>
    <row r="86" ht="15.75" customHeight="1" x14ac:dyDescent="0.7"/>
    <row r="87" ht="15.75" customHeight="1" x14ac:dyDescent="0.7"/>
    <row r="88" ht="15.75" customHeight="1" x14ac:dyDescent="0.7"/>
    <row r="89" ht="15.75" customHeight="1" x14ac:dyDescent="0.7"/>
    <row r="90" ht="15.75" customHeight="1" x14ac:dyDescent="0.7"/>
    <row r="91" ht="15.75" customHeight="1" x14ac:dyDescent="0.7"/>
    <row r="92" ht="15.75" customHeight="1" x14ac:dyDescent="0.7"/>
    <row r="93" ht="15.75" customHeight="1" x14ac:dyDescent="0.7"/>
    <row r="94" ht="15.75" customHeight="1" x14ac:dyDescent="0.7"/>
    <row r="95" ht="15.75" customHeight="1" x14ac:dyDescent="0.7"/>
    <row r="96" ht="15.75" customHeight="1" x14ac:dyDescent="0.7"/>
    <row r="97" ht="15.75" customHeight="1" x14ac:dyDescent="0.7"/>
    <row r="98" ht="15.75" customHeight="1" x14ac:dyDescent="0.7"/>
    <row r="99" ht="15.75" customHeight="1" x14ac:dyDescent="0.7"/>
    <row r="100" ht="15.75" customHeight="1" x14ac:dyDescent="0.7"/>
    <row r="101" ht="15.75" customHeight="1" x14ac:dyDescent="0.7"/>
    <row r="102" ht="15.75" customHeight="1" x14ac:dyDescent="0.7"/>
    <row r="103" ht="15.75" customHeight="1" x14ac:dyDescent="0.7"/>
    <row r="104" ht="15.75" customHeight="1" x14ac:dyDescent="0.7"/>
    <row r="105" ht="15.75" customHeight="1" x14ac:dyDescent="0.7"/>
    <row r="106" ht="15.75" customHeight="1" x14ac:dyDescent="0.7"/>
    <row r="107" ht="15.75" customHeight="1" x14ac:dyDescent="0.7"/>
    <row r="108" ht="15.75" customHeight="1" x14ac:dyDescent="0.7"/>
    <row r="109" ht="15.75" customHeight="1" x14ac:dyDescent="0.7"/>
    <row r="110" ht="15.75" customHeight="1" x14ac:dyDescent="0.7"/>
    <row r="111" ht="15.75" customHeight="1" x14ac:dyDescent="0.7"/>
    <row r="112" ht="15.75" customHeight="1" x14ac:dyDescent="0.7"/>
    <row r="113" ht="15.75" customHeight="1" x14ac:dyDescent="0.7"/>
    <row r="114" ht="15.75" customHeight="1" x14ac:dyDescent="0.7"/>
    <row r="115" ht="15.75" customHeight="1" x14ac:dyDescent="0.7"/>
    <row r="116" ht="15.75" customHeight="1" x14ac:dyDescent="0.7"/>
    <row r="117" ht="15.75" customHeight="1" x14ac:dyDescent="0.7"/>
    <row r="118" ht="15.75" customHeight="1" x14ac:dyDescent="0.7"/>
    <row r="119" ht="15.75" customHeight="1" x14ac:dyDescent="0.7"/>
    <row r="120" ht="15.75" customHeight="1" x14ac:dyDescent="0.7"/>
    <row r="121" ht="15.75" customHeight="1" x14ac:dyDescent="0.7"/>
    <row r="122" ht="15.75" customHeight="1" x14ac:dyDescent="0.7"/>
    <row r="123" ht="15.75" customHeight="1" x14ac:dyDescent="0.7"/>
    <row r="124" ht="15.75" customHeight="1" x14ac:dyDescent="0.7"/>
    <row r="125" ht="15.75" customHeight="1" x14ac:dyDescent="0.7"/>
    <row r="126" ht="15.75" customHeight="1" x14ac:dyDescent="0.7"/>
    <row r="127" ht="15.75" customHeight="1" x14ac:dyDescent="0.7"/>
    <row r="128" ht="15.75" customHeight="1" x14ac:dyDescent="0.7"/>
    <row r="129" ht="15.75" customHeight="1" x14ac:dyDescent="0.7"/>
    <row r="130" ht="15.75" customHeight="1" x14ac:dyDescent="0.7"/>
    <row r="131" ht="15.75" customHeight="1" x14ac:dyDescent="0.7"/>
    <row r="132" ht="15.75" customHeight="1" x14ac:dyDescent="0.7"/>
    <row r="133" ht="15.75" customHeight="1" x14ac:dyDescent="0.7"/>
    <row r="134" ht="15.75" customHeight="1" x14ac:dyDescent="0.7"/>
    <row r="135" ht="15.75" customHeight="1" x14ac:dyDescent="0.7"/>
    <row r="136" ht="15.75" customHeight="1" x14ac:dyDescent="0.7"/>
    <row r="137" ht="15.75" customHeight="1" x14ac:dyDescent="0.7"/>
    <row r="138" ht="15.75" customHeight="1" x14ac:dyDescent="0.7"/>
    <row r="139" ht="15.75" customHeight="1" x14ac:dyDescent="0.7"/>
    <row r="140" ht="15.75" customHeight="1" x14ac:dyDescent="0.7"/>
    <row r="141" ht="15.75" customHeight="1" x14ac:dyDescent="0.7"/>
    <row r="142" ht="15.75" customHeight="1" x14ac:dyDescent="0.7"/>
    <row r="143" ht="15.75" customHeight="1" x14ac:dyDescent="0.7"/>
    <row r="144" ht="15.75" customHeight="1" x14ac:dyDescent="0.7"/>
    <row r="145" ht="15.75" customHeight="1" x14ac:dyDescent="0.7"/>
    <row r="146" ht="15.75" customHeight="1" x14ac:dyDescent="0.7"/>
    <row r="147" ht="15.75" customHeight="1" x14ac:dyDescent="0.7"/>
    <row r="148" ht="15.75" customHeight="1" x14ac:dyDescent="0.7"/>
    <row r="149" ht="15.75" customHeight="1" x14ac:dyDescent="0.7"/>
    <row r="150" ht="15.75" customHeight="1" x14ac:dyDescent="0.7"/>
    <row r="151" ht="15.75" customHeight="1" x14ac:dyDescent="0.7"/>
    <row r="152" ht="15.75" customHeight="1" x14ac:dyDescent="0.7"/>
    <row r="153" ht="15.75" customHeight="1" x14ac:dyDescent="0.7"/>
    <row r="154" ht="15.75" customHeight="1" x14ac:dyDescent="0.7"/>
    <row r="155" ht="15.75" customHeight="1" x14ac:dyDescent="0.7"/>
    <row r="156" ht="15.75" customHeight="1" x14ac:dyDescent="0.7"/>
    <row r="157" ht="15.75" customHeight="1" x14ac:dyDescent="0.7"/>
    <row r="158" ht="15.75" customHeight="1" x14ac:dyDescent="0.7"/>
    <row r="159" ht="15.75" customHeight="1" x14ac:dyDescent="0.7"/>
    <row r="160" ht="15.75" customHeight="1" x14ac:dyDescent="0.7"/>
    <row r="161" ht="15.75" customHeight="1" x14ac:dyDescent="0.7"/>
    <row r="162" ht="15.75" customHeight="1" x14ac:dyDescent="0.7"/>
    <row r="163" ht="15.75" customHeight="1" x14ac:dyDescent="0.7"/>
    <row r="164" ht="15.75" customHeight="1" x14ac:dyDescent="0.7"/>
    <row r="165" ht="15.75" customHeight="1" x14ac:dyDescent="0.7"/>
    <row r="166" ht="15.75" customHeight="1" x14ac:dyDescent="0.7"/>
    <row r="167" ht="15.75" customHeight="1" x14ac:dyDescent="0.7"/>
    <row r="168" ht="15.75" customHeight="1" x14ac:dyDescent="0.7"/>
    <row r="169" ht="15.75" customHeight="1" x14ac:dyDescent="0.7"/>
    <row r="170" ht="15.75" customHeight="1" x14ac:dyDescent="0.7"/>
    <row r="171" ht="15.75" customHeight="1" x14ac:dyDescent="0.7"/>
    <row r="172" ht="15.75" customHeight="1" x14ac:dyDescent="0.7"/>
    <row r="173" ht="15.75" customHeight="1" x14ac:dyDescent="0.7"/>
    <row r="174" ht="15.75" customHeight="1" x14ac:dyDescent="0.7"/>
    <row r="175" ht="15.75" customHeight="1" x14ac:dyDescent="0.7"/>
    <row r="176" ht="15.75" customHeight="1" x14ac:dyDescent="0.7"/>
    <row r="177" ht="15.75" customHeight="1" x14ac:dyDescent="0.7"/>
    <row r="178" ht="15.75" customHeight="1" x14ac:dyDescent="0.7"/>
    <row r="179" ht="15.75" customHeight="1" x14ac:dyDescent="0.7"/>
    <row r="180" ht="15.75" customHeight="1" x14ac:dyDescent="0.7"/>
    <row r="181" ht="15.75" customHeight="1" x14ac:dyDescent="0.7"/>
    <row r="182" ht="15.75" customHeight="1" x14ac:dyDescent="0.7"/>
    <row r="183" ht="15.75" customHeight="1" x14ac:dyDescent="0.7"/>
    <row r="184" ht="15.75" customHeight="1" x14ac:dyDescent="0.7"/>
    <row r="185" ht="15.75" customHeight="1" x14ac:dyDescent="0.7"/>
    <row r="186" ht="15.75" customHeight="1" x14ac:dyDescent="0.7"/>
    <row r="187" ht="15.75" customHeight="1" x14ac:dyDescent="0.7"/>
    <row r="188" ht="15.75" customHeight="1" x14ac:dyDescent="0.7"/>
    <row r="189" ht="15.75" customHeight="1" x14ac:dyDescent="0.7"/>
    <row r="190" ht="15.75" customHeight="1" x14ac:dyDescent="0.7"/>
    <row r="191" ht="15.75" customHeight="1" x14ac:dyDescent="0.7"/>
    <row r="192" ht="15.75" customHeight="1" x14ac:dyDescent="0.7"/>
    <row r="193" ht="15.75" customHeight="1" x14ac:dyDescent="0.7"/>
    <row r="194" ht="15.75" customHeight="1" x14ac:dyDescent="0.7"/>
    <row r="195" ht="15.75" customHeight="1" x14ac:dyDescent="0.7"/>
    <row r="196" ht="15.75" customHeight="1" x14ac:dyDescent="0.7"/>
    <row r="197" ht="15.75" customHeight="1" x14ac:dyDescent="0.7"/>
    <row r="198" ht="15.75" customHeight="1" x14ac:dyDescent="0.7"/>
    <row r="199" ht="15.75" customHeight="1" x14ac:dyDescent="0.7"/>
    <row r="200" ht="15.75" customHeight="1" x14ac:dyDescent="0.7"/>
    <row r="201" ht="15.75" customHeight="1" x14ac:dyDescent="0.7"/>
    <row r="202" ht="15.75" customHeight="1" x14ac:dyDescent="0.7"/>
    <row r="203" ht="15.75" customHeight="1" x14ac:dyDescent="0.7"/>
    <row r="204" ht="15.75" customHeight="1" x14ac:dyDescent="0.7"/>
    <row r="205" ht="15.75" customHeight="1" x14ac:dyDescent="0.7"/>
    <row r="206" ht="15.75" customHeight="1" x14ac:dyDescent="0.7"/>
    <row r="207" ht="15.75" customHeight="1" x14ac:dyDescent="0.7"/>
    <row r="208" ht="15.75" customHeight="1" x14ac:dyDescent="0.7"/>
    <row r="209" ht="15.75" customHeight="1" x14ac:dyDescent="0.7"/>
    <row r="210" ht="15.75" customHeight="1" x14ac:dyDescent="0.7"/>
    <row r="211" ht="15.75" customHeight="1" x14ac:dyDescent="0.7"/>
    <row r="212" ht="15.75" customHeight="1" x14ac:dyDescent="0.7"/>
    <row r="213" ht="15.75" customHeight="1" x14ac:dyDescent="0.7"/>
    <row r="214" ht="15.75" customHeight="1" x14ac:dyDescent="0.7"/>
    <row r="215" ht="15.75" customHeight="1" x14ac:dyDescent="0.7"/>
    <row r="216" ht="15.75" customHeight="1" x14ac:dyDescent="0.7"/>
    <row r="217" ht="15.75" customHeight="1" x14ac:dyDescent="0.7"/>
    <row r="218" ht="15.75" customHeight="1" x14ac:dyDescent="0.7"/>
    <row r="219" ht="15.75" customHeight="1" x14ac:dyDescent="0.7"/>
    <row r="220" ht="15.75" customHeight="1" x14ac:dyDescent="0.7"/>
    <row r="221" ht="15.75" customHeight="1" x14ac:dyDescent="0.7"/>
    <row r="222" ht="15.75" customHeight="1" x14ac:dyDescent="0.7"/>
    <row r="223" ht="15.75" customHeight="1" x14ac:dyDescent="0.7"/>
    <row r="224" ht="15.75" customHeight="1" x14ac:dyDescent="0.7"/>
    <row r="225" ht="15.75" customHeight="1" x14ac:dyDescent="0.7"/>
    <row r="226" ht="15.75" customHeight="1" x14ac:dyDescent="0.7"/>
    <row r="227" ht="15.75" customHeight="1" x14ac:dyDescent="0.7"/>
    <row r="228" ht="15.75" customHeight="1" x14ac:dyDescent="0.7"/>
    <row r="229" ht="15.75" customHeight="1" x14ac:dyDescent="0.7"/>
    <row r="230" ht="15.75" customHeight="1" x14ac:dyDescent="0.7"/>
    <row r="231" ht="15.75" customHeight="1" x14ac:dyDescent="0.7"/>
    <row r="232" ht="15.75" customHeight="1" x14ac:dyDescent="0.7"/>
    <row r="233" ht="15.75" customHeight="1" x14ac:dyDescent="0.7"/>
    <row r="234" ht="15.75" customHeight="1" x14ac:dyDescent="0.7"/>
    <row r="235" ht="15.75" customHeight="1" x14ac:dyDescent="0.7"/>
    <row r="236" ht="15.75" customHeight="1" x14ac:dyDescent="0.7"/>
    <row r="237" ht="15.75" customHeight="1" x14ac:dyDescent="0.7"/>
    <row r="238" ht="15.75" customHeight="1" x14ac:dyDescent="0.7"/>
    <row r="239" ht="15.75" customHeight="1" x14ac:dyDescent="0.7"/>
    <row r="240" ht="15.75" customHeight="1" x14ac:dyDescent="0.7"/>
    <row r="241" ht="15.75" customHeight="1" x14ac:dyDescent="0.7"/>
    <row r="242" ht="15.75" customHeight="1" x14ac:dyDescent="0.7"/>
    <row r="243" ht="15.75" customHeight="1" x14ac:dyDescent="0.7"/>
    <row r="244" ht="15.75" customHeight="1" x14ac:dyDescent="0.7"/>
    <row r="245" ht="15.75" customHeight="1" x14ac:dyDescent="0.7"/>
    <row r="246" ht="15.75" customHeight="1" x14ac:dyDescent="0.7"/>
    <row r="247" ht="15.75" customHeight="1" x14ac:dyDescent="0.7"/>
    <row r="248" ht="15.75" customHeight="1" x14ac:dyDescent="0.7"/>
    <row r="249" ht="15.75" customHeight="1" x14ac:dyDescent="0.7"/>
    <row r="250" ht="15.75" customHeight="1" x14ac:dyDescent="0.7"/>
    <row r="251" ht="15.75" customHeight="1" x14ac:dyDescent="0.7"/>
    <row r="252" ht="15.75" customHeight="1" x14ac:dyDescent="0.7"/>
    <row r="253" ht="15.75" customHeight="1" x14ac:dyDescent="0.7"/>
    <row r="254" ht="15.75" customHeight="1" x14ac:dyDescent="0.7"/>
    <row r="255" ht="15.75" customHeight="1" x14ac:dyDescent="0.7"/>
    <row r="256" ht="15.75" customHeight="1" x14ac:dyDescent="0.7"/>
    <row r="257" ht="15.75" customHeight="1" x14ac:dyDescent="0.7"/>
    <row r="258" ht="15.75" customHeight="1" x14ac:dyDescent="0.7"/>
    <row r="259" ht="15.75" customHeight="1" x14ac:dyDescent="0.7"/>
    <row r="260" ht="15.75" customHeight="1" x14ac:dyDescent="0.7"/>
    <row r="261" ht="15.75" customHeight="1" x14ac:dyDescent="0.7"/>
    <row r="262" ht="15.75" customHeight="1" x14ac:dyDescent="0.7"/>
    <row r="263" ht="15.75" customHeight="1" x14ac:dyDescent="0.7"/>
    <row r="264" ht="15.75" customHeight="1" x14ac:dyDescent="0.7"/>
    <row r="265" ht="15.75" customHeight="1" x14ac:dyDescent="0.7"/>
    <row r="266" ht="15.75" customHeight="1" x14ac:dyDescent="0.7"/>
    <row r="267" ht="15.75" customHeight="1" x14ac:dyDescent="0.7"/>
    <row r="268" ht="15.75" customHeight="1" x14ac:dyDescent="0.7"/>
    <row r="269" ht="15.75" customHeight="1" x14ac:dyDescent="0.7"/>
    <row r="270" ht="15.75" customHeight="1" x14ac:dyDescent="0.7"/>
    <row r="271" ht="15.75" customHeight="1" x14ac:dyDescent="0.7"/>
    <row r="272" ht="15.75" customHeight="1" x14ac:dyDescent="0.7"/>
    <row r="273" ht="15.75" customHeight="1" x14ac:dyDescent="0.7"/>
    <row r="274" ht="15.75" customHeight="1" x14ac:dyDescent="0.7"/>
    <row r="275" ht="15.75" customHeight="1" x14ac:dyDescent="0.7"/>
    <row r="276" ht="15.75" customHeight="1" x14ac:dyDescent="0.7"/>
    <row r="277" ht="15.75" customHeight="1" x14ac:dyDescent="0.7"/>
    <row r="278" ht="15.75" customHeight="1" x14ac:dyDescent="0.7"/>
    <row r="279" ht="15.75" customHeight="1" x14ac:dyDescent="0.7"/>
    <row r="280" ht="15.75" customHeight="1" x14ac:dyDescent="0.7"/>
    <row r="281" ht="15.75" customHeight="1" x14ac:dyDescent="0.7"/>
    <row r="282" ht="15.75" customHeight="1" x14ac:dyDescent="0.7"/>
    <row r="283" ht="15.75" customHeight="1" x14ac:dyDescent="0.7"/>
    <row r="284" ht="15.75" customHeight="1" x14ac:dyDescent="0.7"/>
    <row r="285" ht="15.75" customHeight="1" x14ac:dyDescent="0.7"/>
    <row r="286" ht="15.75" customHeight="1" x14ac:dyDescent="0.7"/>
    <row r="287" ht="15.75" customHeight="1" x14ac:dyDescent="0.7"/>
    <row r="288" ht="15.75" customHeight="1" x14ac:dyDescent="0.7"/>
    <row r="289" ht="15.75" customHeight="1" x14ac:dyDescent="0.7"/>
    <row r="290" ht="15.75" customHeight="1" x14ac:dyDescent="0.7"/>
    <row r="291" ht="15.75" customHeight="1" x14ac:dyDescent="0.7"/>
    <row r="292" ht="15.75" customHeight="1" x14ac:dyDescent="0.7"/>
    <row r="293" ht="15.75" customHeight="1" x14ac:dyDescent="0.7"/>
    <row r="294" ht="15.75" customHeight="1" x14ac:dyDescent="0.7"/>
    <row r="295" ht="15.75" customHeight="1" x14ac:dyDescent="0.7"/>
    <row r="296" ht="15.75" customHeight="1" x14ac:dyDescent="0.7"/>
    <row r="297" ht="15.75" customHeight="1" x14ac:dyDescent="0.7"/>
    <row r="298" ht="15.75" customHeight="1" x14ac:dyDescent="0.7"/>
    <row r="299" ht="15.75" customHeight="1" x14ac:dyDescent="0.7"/>
    <row r="300" ht="15.75" customHeight="1" x14ac:dyDescent="0.7"/>
    <row r="301" ht="15.75" customHeight="1" x14ac:dyDescent="0.7"/>
    <row r="302" ht="15.75" customHeight="1" x14ac:dyDescent="0.7"/>
    <row r="303" ht="15.75" customHeight="1" x14ac:dyDescent="0.7"/>
    <row r="304" ht="15.75" customHeight="1" x14ac:dyDescent="0.7"/>
    <row r="305" ht="15.75" customHeight="1" x14ac:dyDescent="0.7"/>
    <row r="306" ht="15.75" customHeight="1" x14ac:dyDescent="0.7"/>
    <row r="307" ht="15.75" customHeight="1" x14ac:dyDescent="0.7"/>
    <row r="308" ht="15.75" customHeight="1" x14ac:dyDescent="0.7"/>
    <row r="309" ht="15.75" customHeight="1" x14ac:dyDescent="0.7"/>
    <row r="310" ht="15.75" customHeight="1" x14ac:dyDescent="0.7"/>
    <row r="311" ht="15.75" customHeight="1" x14ac:dyDescent="0.7"/>
    <row r="312" ht="15.75" customHeight="1" x14ac:dyDescent="0.7"/>
    <row r="313" ht="15.75" customHeight="1" x14ac:dyDescent="0.7"/>
    <row r="314" ht="15.75" customHeight="1" x14ac:dyDescent="0.7"/>
    <row r="315" ht="15.75" customHeight="1" x14ac:dyDescent="0.7"/>
    <row r="316" ht="15.75" customHeight="1" x14ac:dyDescent="0.7"/>
    <row r="317" ht="15.75" customHeight="1" x14ac:dyDescent="0.7"/>
    <row r="318" ht="15.75" customHeight="1" x14ac:dyDescent="0.7"/>
    <row r="319" ht="15.75" customHeight="1" x14ac:dyDescent="0.7"/>
    <row r="320" ht="15.75" customHeight="1" x14ac:dyDescent="0.7"/>
    <row r="321" ht="15.75" customHeight="1" x14ac:dyDescent="0.7"/>
    <row r="322" ht="15.75" customHeight="1" x14ac:dyDescent="0.7"/>
    <row r="323" ht="15.75" customHeight="1" x14ac:dyDescent="0.7"/>
    <row r="324" ht="15.75" customHeight="1" x14ac:dyDescent="0.7"/>
    <row r="325" ht="15.75" customHeight="1" x14ac:dyDescent="0.7"/>
    <row r="326" ht="15.75" customHeight="1" x14ac:dyDescent="0.7"/>
    <row r="327" ht="15.75" customHeight="1" x14ac:dyDescent="0.7"/>
    <row r="328" ht="15.75" customHeight="1" x14ac:dyDescent="0.7"/>
    <row r="329" ht="15.75" customHeight="1" x14ac:dyDescent="0.7"/>
    <row r="330" ht="15.75" customHeight="1" x14ac:dyDescent="0.7"/>
    <row r="331" ht="15.75" customHeight="1" x14ac:dyDescent="0.7"/>
    <row r="332" ht="15.75" customHeight="1" x14ac:dyDescent="0.7"/>
    <row r="333" ht="15.75" customHeight="1" x14ac:dyDescent="0.7"/>
    <row r="334" ht="15.75" customHeight="1" x14ac:dyDescent="0.7"/>
    <row r="335" ht="15.75" customHeight="1" x14ac:dyDescent="0.7"/>
    <row r="336" ht="15.75" customHeight="1" x14ac:dyDescent="0.7"/>
    <row r="337" ht="15.75" customHeight="1" x14ac:dyDescent="0.7"/>
    <row r="338" ht="15.75" customHeight="1" x14ac:dyDescent="0.7"/>
    <row r="339" ht="15.75" customHeight="1" x14ac:dyDescent="0.7"/>
    <row r="340" ht="15.75" customHeight="1" x14ac:dyDescent="0.7"/>
    <row r="341" ht="15.75" customHeight="1" x14ac:dyDescent="0.7"/>
    <row r="342" ht="15.75" customHeight="1" x14ac:dyDescent="0.7"/>
    <row r="343" ht="15.75" customHeight="1" x14ac:dyDescent="0.7"/>
    <row r="344" ht="15.75" customHeight="1" x14ac:dyDescent="0.7"/>
    <row r="345" ht="15.75" customHeight="1" x14ac:dyDescent="0.7"/>
    <row r="346" ht="15.75" customHeight="1" x14ac:dyDescent="0.7"/>
    <row r="347" ht="15.75" customHeight="1" x14ac:dyDescent="0.7"/>
    <row r="348" ht="15.75" customHeight="1" x14ac:dyDescent="0.7"/>
    <row r="349" ht="15.75" customHeight="1" x14ac:dyDescent="0.7"/>
    <row r="350" ht="15.75" customHeight="1" x14ac:dyDescent="0.7"/>
    <row r="351" ht="15.75" customHeight="1" x14ac:dyDescent="0.7"/>
    <row r="352" ht="15.75" customHeight="1" x14ac:dyDescent="0.7"/>
    <row r="353" ht="15.75" customHeight="1" x14ac:dyDescent="0.7"/>
    <row r="354" ht="15.75" customHeight="1" x14ac:dyDescent="0.7"/>
    <row r="355" ht="15.75" customHeight="1" x14ac:dyDescent="0.7"/>
    <row r="356" ht="15.75" customHeight="1" x14ac:dyDescent="0.7"/>
    <row r="357" ht="15.75" customHeight="1" x14ac:dyDescent="0.7"/>
    <row r="358" ht="15.75" customHeight="1" x14ac:dyDescent="0.7"/>
    <row r="359" ht="15.75" customHeight="1" x14ac:dyDescent="0.7"/>
    <row r="360" ht="15.75" customHeight="1" x14ac:dyDescent="0.7"/>
    <row r="361" ht="15.75" customHeight="1" x14ac:dyDescent="0.7"/>
    <row r="362" ht="15.75" customHeight="1" x14ac:dyDescent="0.7"/>
    <row r="363" ht="15.75" customHeight="1" x14ac:dyDescent="0.7"/>
    <row r="364" ht="15.75" customHeight="1" x14ac:dyDescent="0.7"/>
    <row r="365" ht="15.75" customHeight="1" x14ac:dyDescent="0.7"/>
    <row r="366" ht="15.75" customHeight="1" x14ac:dyDescent="0.7"/>
    <row r="367" ht="15.75" customHeight="1" x14ac:dyDescent="0.7"/>
    <row r="368" ht="15.75" customHeight="1" x14ac:dyDescent="0.7"/>
    <row r="369" ht="15.75" customHeight="1" x14ac:dyDescent="0.7"/>
    <row r="370" ht="15.75" customHeight="1" x14ac:dyDescent="0.7"/>
    <row r="371" ht="15.75" customHeight="1" x14ac:dyDescent="0.7"/>
    <row r="372" ht="15.75" customHeight="1" x14ac:dyDescent="0.7"/>
    <row r="373" ht="15.75" customHeight="1" x14ac:dyDescent="0.7"/>
    <row r="374" ht="15.75" customHeight="1" x14ac:dyDescent="0.7"/>
    <row r="375" ht="15.75" customHeight="1" x14ac:dyDescent="0.7"/>
    <row r="376" ht="15.75" customHeight="1" x14ac:dyDescent="0.7"/>
    <row r="377" ht="15.75" customHeight="1" x14ac:dyDescent="0.7"/>
    <row r="378" ht="15.75" customHeight="1" x14ac:dyDescent="0.7"/>
    <row r="379" ht="15.75" customHeight="1" x14ac:dyDescent="0.7"/>
    <row r="380" ht="15.75" customHeight="1" x14ac:dyDescent="0.7"/>
    <row r="381" ht="15.75" customHeight="1" x14ac:dyDescent="0.7"/>
    <row r="382" ht="15.75" customHeight="1" x14ac:dyDescent="0.7"/>
    <row r="383" ht="15.75" customHeight="1" x14ac:dyDescent="0.7"/>
    <row r="384" ht="15.75" customHeight="1" x14ac:dyDescent="0.7"/>
    <row r="385" ht="15.75" customHeight="1" x14ac:dyDescent="0.7"/>
    <row r="386" ht="15.75" customHeight="1" x14ac:dyDescent="0.7"/>
    <row r="387" ht="15.75" customHeight="1" x14ac:dyDescent="0.7"/>
    <row r="388" ht="15.75" customHeight="1" x14ac:dyDescent="0.7"/>
    <row r="389" ht="15.75" customHeight="1" x14ac:dyDescent="0.7"/>
    <row r="390" ht="15.75" customHeight="1" x14ac:dyDescent="0.7"/>
    <row r="391" ht="15.75" customHeight="1" x14ac:dyDescent="0.7"/>
    <row r="392" ht="15.75" customHeight="1" x14ac:dyDescent="0.7"/>
    <row r="393" ht="15.75" customHeight="1" x14ac:dyDescent="0.7"/>
    <row r="394" ht="15.75" customHeight="1" x14ac:dyDescent="0.7"/>
    <row r="395" ht="15.75" customHeight="1" x14ac:dyDescent="0.7"/>
    <row r="396" ht="15.75" customHeight="1" x14ac:dyDescent="0.7"/>
    <row r="397" ht="15.75" customHeight="1" x14ac:dyDescent="0.7"/>
    <row r="398" ht="15.75" customHeight="1" x14ac:dyDescent="0.7"/>
    <row r="399" ht="15.75" customHeight="1" x14ac:dyDescent="0.7"/>
    <row r="400" ht="15.75" customHeight="1" x14ac:dyDescent="0.7"/>
    <row r="401" ht="15.75" customHeight="1" x14ac:dyDescent="0.7"/>
    <row r="402" ht="15.75" customHeight="1" x14ac:dyDescent="0.7"/>
    <row r="403" ht="15.75" customHeight="1" x14ac:dyDescent="0.7"/>
    <row r="404" ht="15.75" customHeight="1" x14ac:dyDescent="0.7"/>
    <row r="405" ht="15.75" customHeight="1" x14ac:dyDescent="0.7"/>
    <row r="406" ht="15.75" customHeight="1" x14ac:dyDescent="0.7"/>
    <row r="407" ht="15.75" customHeight="1" x14ac:dyDescent="0.7"/>
    <row r="408" ht="15.75" customHeight="1" x14ac:dyDescent="0.7"/>
    <row r="409" ht="15.75" customHeight="1" x14ac:dyDescent="0.7"/>
    <row r="410" ht="15.75" customHeight="1" x14ac:dyDescent="0.7"/>
    <row r="411" ht="15.75" customHeight="1" x14ac:dyDescent="0.7"/>
    <row r="412" ht="15.75" customHeight="1" x14ac:dyDescent="0.7"/>
    <row r="413" ht="15.75" customHeight="1" x14ac:dyDescent="0.7"/>
    <row r="414" ht="15.75" customHeight="1" x14ac:dyDescent="0.7"/>
    <row r="415" ht="15.75" customHeight="1" x14ac:dyDescent="0.7"/>
    <row r="416" ht="15.75" customHeight="1" x14ac:dyDescent="0.7"/>
    <row r="417" ht="15.75" customHeight="1" x14ac:dyDescent="0.7"/>
    <row r="418" ht="15.75" customHeight="1" x14ac:dyDescent="0.7"/>
    <row r="419" ht="15.75" customHeight="1" x14ac:dyDescent="0.7"/>
    <row r="420" ht="15.75" customHeight="1" x14ac:dyDescent="0.7"/>
    <row r="421" ht="15.75" customHeight="1" x14ac:dyDescent="0.7"/>
    <row r="422" ht="15.75" customHeight="1" x14ac:dyDescent="0.7"/>
    <row r="423" ht="15.75" customHeight="1" x14ac:dyDescent="0.7"/>
    <row r="424" ht="15.75" customHeight="1" x14ac:dyDescent="0.7"/>
    <row r="425" ht="15.75" customHeight="1" x14ac:dyDescent="0.7"/>
    <row r="426" ht="15.75" customHeight="1" x14ac:dyDescent="0.7"/>
    <row r="427" ht="15.75" customHeight="1" x14ac:dyDescent="0.7"/>
    <row r="428" ht="15.75" customHeight="1" x14ac:dyDescent="0.7"/>
    <row r="429" ht="15.75" customHeight="1" x14ac:dyDescent="0.7"/>
    <row r="430" ht="15.75" customHeight="1" x14ac:dyDescent="0.7"/>
    <row r="431" ht="15.75" customHeight="1" x14ac:dyDescent="0.7"/>
    <row r="432" ht="15.75" customHeight="1" x14ac:dyDescent="0.7"/>
    <row r="433" ht="15.75" customHeight="1" x14ac:dyDescent="0.7"/>
    <row r="434" ht="15.75" customHeight="1" x14ac:dyDescent="0.7"/>
    <row r="435" ht="15.75" customHeight="1" x14ac:dyDescent="0.7"/>
    <row r="436" ht="15.75" customHeight="1" x14ac:dyDescent="0.7"/>
    <row r="437" ht="15.75" customHeight="1" x14ac:dyDescent="0.7"/>
    <row r="438" ht="15.75" customHeight="1" x14ac:dyDescent="0.7"/>
    <row r="439" ht="15.75" customHeight="1" x14ac:dyDescent="0.7"/>
    <row r="440" ht="15.75" customHeight="1" x14ac:dyDescent="0.7"/>
    <row r="441" ht="15.75" customHeight="1" x14ac:dyDescent="0.7"/>
    <row r="442" ht="15.75" customHeight="1" x14ac:dyDescent="0.7"/>
    <row r="443" ht="15.75" customHeight="1" x14ac:dyDescent="0.7"/>
    <row r="444" ht="15.75" customHeight="1" x14ac:dyDescent="0.7"/>
    <row r="445" ht="15.75" customHeight="1" x14ac:dyDescent="0.7"/>
    <row r="446" ht="15.75" customHeight="1" x14ac:dyDescent="0.7"/>
    <row r="447" ht="15.75" customHeight="1" x14ac:dyDescent="0.7"/>
    <row r="448" ht="15.75" customHeight="1" x14ac:dyDescent="0.7"/>
    <row r="449" ht="15.75" customHeight="1" x14ac:dyDescent="0.7"/>
    <row r="450" ht="15.75" customHeight="1" x14ac:dyDescent="0.7"/>
    <row r="451" ht="15.75" customHeight="1" x14ac:dyDescent="0.7"/>
    <row r="452" ht="15.75" customHeight="1" x14ac:dyDescent="0.7"/>
    <row r="453" ht="15.75" customHeight="1" x14ac:dyDescent="0.7"/>
    <row r="454" ht="15.75" customHeight="1" x14ac:dyDescent="0.7"/>
    <row r="455" ht="15.75" customHeight="1" x14ac:dyDescent="0.7"/>
    <row r="456" ht="15.75" customHeight="1" x14ac:dyDescent="0.7"/>
    <row r="457" ht="15.75" customHeight="1" x14ac:dyDescent="0.7"/>
    <row r="458" ht="15.75" customHeight="1" x14ac:dyDescent="0.7"/>
    <row r="459" ht="15.75" customHeight="1" x14ac:dyDescent="0.7"/>
    <row r="460" ht="15.75" customHeight="1" x14ac:dyDescent="0.7"/>
    <row r="461" ht="15.75" customHeight="1" x14ac:dyDescent="0.7"/>
    <row r="462" ht="15.75" customHeight="1" x14ac:dyDescent="0.7"/>
    <row r="463" ht="15.75" customHeight="1" x14ac:dyDescent="0.7"/>
    <row r="464" ht="15.75" customHeight="1" x14ac:dyDescent="0.7"/>
    <row r="465" ht="15.75" customHeight="1" x14ac:dyDescent="0.7"/>
    <row r="466" ht="15.75" customHeight="1" x14ac:dyDescent="0.7"/>
    <row r="467" ht="15.75" customHeight="1" x14ac:dyDescent="0.7"/>
    <row r="468" ht="15.75" customHeight="1" x14ac:dyDescent="0.7"/>
    <row r="469" ht="15.75" customHeight="1" x14ac:dyDescent="0.7"/>
    <row r="470" ht="15.75" customHeight="1" x14ac:dyDescent="0.7"/>
    <row r="471" ht="15.75" customHeight="1" x14ac:dyDescent="0.7"/>
    <row r="472" ht="15.75" customHeight="1" x14ac:dyDescent="0.7"/>
    <row r="473" ht="15.75" customHeight="1" x14ac:dyDescent="0.7"/>
    <row r="474" ht="15.75" customHeight="1" x14ac:dyDescent="0.7"/>
    <row r="475" ht="15.75" customHeight="1" x14ac:dyDescent="0.7"/>
    <row r="476" ht="15.75" customHeight="1" x14ac:dyDescent="0.7"/>
    <row r="477" ht="15.75" customHeight="1" x14ac:dyDescent="0.7"/>
    <row r="478" ht="15.75" customHeight="1" x14ac:dyDescent="0.7"/>
    <row r="479" ht="15.75" customHeight="1" x14ac:dyDescent="0.7"/>
    <row r="480" ht="15.75" customHeight="1" x14ac:dyDescent="0.7"/>
    <row r="481" ht="15.75" customHeight="1" x14ac:dyDescent="0.7"/>
    <row r="482" ht="15.75" customHeight="1" x14ac:dyDescent="0.7"/>
    <row r="483" ht="15.75" customHeight="1" x14ac:dyDescent="0.7"/>
    <row r="484" ht="15.75" customHeight="1" x14ac:dyDescent="0.7"/>
    <row r="485" ht="15.75" customHeight="1" x14ac:dyDescent="0.7"/>
    <row r="486" ht="15.75" customHeight="1" x14ac:dyDescent="0.7"/>
    <row r="487" ht="15.75" customHeight="1" x14ac:dyDescent="0.7"/>
    <row r="488" ht="15.75" customHeight="1" x14ac:dyDescent="0.7"/>
    <row r="489" ht="15.75" customHeight="1" x14ac:dyDescent="0.7"/>
    <row r="490" ht="15.75" customHeight="1" x14ac:dyDescent="0.7"/>
    <row r="491" ht="15.75" customHeight="1" x14ac:dyDescent="0.7"/>
    <row r="492" ht="15.75" customHeight="1" x14ac:dyDescent="0.7"/>
    <row r="493" ht="15.75" customHeight="1" x14ac:dyDescent="0.7"/>
    <row r="494" ht="15.75" customHeight="1" x14ac:dyDescent="0.7"/>
    <row r="495" ht="15.75" customHeight="1" x14ac:dyDescent="0.7"/>
    <row r="496" ht="15.75" customHeight="1" x14ac:dyDescent="0.7"/>
    <row r="497" ht="15.75" customHeight="1" x14ac:dyDescent="0.7"/>
    <row r="498" ht="15.75" customHeight="1" x14ac:dyDescent="0.7"/>
    <row r="499" ht="15.75" customHeight="1" x14ac:dyDescent="0.7"/>
    <row r="500" ht="15.75" customHeight="1" x14ac:dyDescent="0.7"/>
    <row r="501" ht="15.75" customHeight="1" x14ac:dyDescent="0.7"/>
    <row r="502" ht="15.75" customHeight="1" x14ac:dyDescent="0.7"/>
    <row r="503" ht="15.75" customHeight="1" x14ac:dyDescent="0.7"/>
    <row r="504" ht="15.75" customHeight="1" x14ac:dyDescent="0.7"/>
    <row r="505" ht="15.75" customHeight="1" x14ac:dyDescent="0.7"/>
    <row r="506" ht="15.75" customHeight="1" x14ac:dyDescent="0.7"/>
    <row r="507" ht="15.75" customHeight="1" x14ac:dyDescent="0.7"/>
    <row r="508" ht="15.75" customHeight="1" x14ac:dyDescent="0.7"/>
    <row r="509" ht="15.75" customHeight="1" x14ac:dyDescent="0.7"/>
    <row r="510" ht="15.75" customHeight="1" x14ac:dyDescent="0.7"/>
    <row r="511" ht="15.75" customHeight="1" x14ac:dyDescent="0.7"/>
    <row r="512" ht="15.75" customHeight="1" x14ac:dyDescent="0.7"/>
    <row r="513" ht="15.75" customHeight="1" x14ac:dyDescent="0.7"/>
    <row r="514" ht="15.75" customHeight="1" x14ac:dyDescent="0.7"/>
    <row r="515" ht="15.75" customHeight="1" x14ac:dyDescent="0.7"/>
    <row r="516" ht="15.75" customHeight="1" x14ac:dyDescent="0.7"/>
    <row r="517" ht="15.75" customHeight="1" x14ac:dyDescent="0.7"/>
    <row r="518" ht="15.75" customHeight="1" x14ac:dyDescent="0.7"/>
    <row r="519" ht="15.75" customHeight="1" x14ac:dyDescent="0.7"/>
    <row r="520" ht="15.75" customHeight="1" x14ac:dyDescent="0.7"/>
    <row r="521" ht="15.75" customHeight="1" x14ac:dyDescent="0.7"/>
    <row r="522" ht="15.75" customHeight="1" x14ac:dyDescent="0.7"/>
    <row r="523" ht="15.75" customHeight="1" x14ac:dyDescent="0.7"/>
    <row r="524" ht="15.75" customHeight="1" x14ac:dyDescent="0.7"/>
    <row r="525" ht="15.75" customHeight="1" x14ac:dyDescent="0.7"/>
    <row r="526" ht="15.75" customHeight="1" x14ac:dyDescent="0.7"/>
    <row r="527" ht="15.75" customHeight="1" x14ac:dyDescent="0.7"/>
    <row r="528" ht="15.75" customHeight="1" x14ac:dyDescent="0.7"/>
    <row r="529" ht="15.75" customHeight="1" x14ac:dyDescent="0.7"/>
    <row r="530" ht="15.75" customHeight="1" x14ac:dyDescent="0.7"/>
    <row r="531" ht="15.75" customHeight="1" x14ac:dyDescent="0.7"/>
    <row r="532" ht="15.75" customHeight="1" x14ac:dyDescent="0.7"/>
    <row r="533" ht="15.75" customHeight="1" x14ac:dyDescent="0.7"/>
    <row r="534" ht="15.75" customHeight="1" x14ac:dyDescent="0.7"/>
    <row r="535" ht="15.75" customHeight="1" x14ac:dyDescent="0.7"/>
    <row r="536" ht="15.75" customHeight="1" x14ac:dyDescent="0.7"/>
    <row r="537" ht="15.75" customHeight="1" x14ac:dyDescent="0.7"/>
    <row r="538" ht="15.75" customHeight="1" x14ac:dyDescent="0.7"/>
    <row r="539" ht="15.75" customHeight="1" x14ac:dyDescent="0.7"/>
    <row r="540" ht="15.75" customHeight="1" x14ac:dyDescent="0.7"/>
    <row r="541" ht="15.75" customHeight="1" x14ac:dyDescent="0.7"/>
    <row r="542" ht="15.75" customHeight="1" x14ac:dyDescent="0.7"/>
    <row r="543" ht="15.75" customHeight="1" x14ac:dyDescent="0.7"/>
    <row r="544" ht="15.75" customHeight="1" x14ac:dyDescent="0.7"/>
    <row r="545" ht="15.75" customHeight="1" x14ac:dyDescent="0.7"/>
    <row r="546" ht="15.75" customHeight="1" x14ac:dyDescent="0.7"/>
    <row r="547" ht="15.75" customHeight="1" x14ac:dyDescent="0.7"/>
    <row r="548" ht="15.75" customHeight="1" x14ac:dyDescent="0.7"/>
    <row r="549" ht="15.75" customHeight="1" x14ac:dyDescent="0.7"/>
    <row r="550" ht="15.75" customHeight="1" x14ac:dyDescent="0.7"/>
    <row r="551" ht="15.75" customHeight="1" x14ac:dyDescent="0.7"/>
    <row r="552" ht="15.75" customHeight="1" x14ac:dyDescent="0.7"/>
    <row r="553" ht="15.75" customHeight="1" x14ac:dyDescent="0.7"/>
    <row r="554" ht="15.75" customHeight="1" x14ac:dyDescent="0.7"/>
    <row r="555" ht="15.75" customHeight="1" x14ac:dyDescent="0.7"/>
    <row r="556" ht="15.75" customHeight="1" x14ac:dyDescent="0.7"/>
    <row r="557" ht="15.75" customHeight="1" x14ac:dyDescent="0.7"/>
    <row r="558" ht="15.75" customHeight="1" x14ac:dyDescent="0.7"/>
    <row r="559" ht="15.75" customHeight="1" x14ac:dyDescent="0.7"/>
    <row r="560" ht="15.75" customHeight="1" x14ac:dyDescent="0.7"/>
    <row r="561" ht="15.75" customHeight="1" x14ac:dyDescent="0.7"/>
    <row r="562" ht="15.75" customHeight="1" x14ac:dyDescent="0.7"/>
    <row r="563" ht="15.75" customHeight="1" x14ac:dyDescent="0.7"/>
    <row r="564" ht="15.75" customHeight="1" x14ac:dyDescent="0.7"/>
    <row r="565" ht="15.75" customHeight="1" x14ac:dyDescent="0.7"/>
    <row r="566" ht="15.75" customHeight="1" x14ac:dyDescent="0.7"/>
    <row r="567" ht="15.75" customHeight="1" x14ac:dyDescent="0.7"/>
    <row r="568" ht="15.75" customHeight="1" x14ac:dyDescent="0.7"/>
    <row r="569" ht="15.75" customHeight="1" x14ac:dyDescent="0.7"/>
    <row r="570" ht="15.75" customHeight="1" x14ac:dyDescent="0.7"/>
    <row r="571" ht="15.75" customHeight="1" x14ac:dyDescent="0.7"/>
    <row r="572" ht="15.75" customHeight="1" x14ac:dyDescent="0.7"/>
    <row r="573" ht="15.75" customHeight="1" x14ac:dyDescent="0.7"/>
    <row r="574" ht="15.75" customHeight="1" x14ac:dyDescent="0.7"/>
    <row r="575" ht="15.75" customHeight="1" x14ac:dyDescent="0.7"/>
    <row r="576" ht="15.75" customHeight="1" x14ac:dyDescent="0.7"/>
    <row r="577" ht="15.75" customHeight="1" x14ac:dyDescent="0.7"/>
    <row r="578" ht="15.75" customHeight="1" x14ac:dyDescent="0.7"/>
    <row r="579" ht="15.75" customHeight="1" x14ac:dyDescent="0.7"/>
    <row r="580" ht="15.75" customHeight="1" x14ac:dyDescent="0.7"/>
    <row r="581" ht="15.75" customHeight="1" x14ac:dyDescent="0.7"/>
    <row r="582" ht="15.75" customHeight="1" x14ac:dyDescent="0.7"/>
    <row r="583" ht="15.75" customHeight="1" x14ac:dyDescent="0.7"/>
    <row r="584" ht="15.75" customHeight="1" x14ac:dyDescent="0.7"/>
    <row r="585" ht="15.75" customHeight="1" x14ac:dyDescent="0.7"/>
    <row r="586" ht="15.75" customHeight="1" x14ac:dyDescent="0.7"/>
    <row r="587" ht="15.75" customHeight="1" x14ac:dyDescent="0.7"/>
    <row r="588" ht="15.75" customHeight="1" x14ac:dyDescent="0.7"/>
    <row r="589" ht="15.75" customHeight="1" x14ac:dyDescent="0.7"/>
    <row r="590" ht="15.75" customHeight="1" x14ac:dyDescent="0.7"/>
    <row r="591" ht="15.75" customHeight="1" x14ac:dyDescent="0.7"/>
    <row r="592" ht="15.75" customHeight="1" x14ac:dyDescent="0.7"/>
    <row r="593" ht="15.75" customHeight="1" x14ac:dyDescent="0.7"/>
    <row r="594" ht="15.75" customHeight="1" x14ac:dyDescent="0.7"/>
    <row r="595" ht="15.75" customHeight="1" x14ac:dyDescent="0.7"/>
    <row r="596" ht="15.75" customHeight="1" x14ac:dyDescent="0.7"/>
    <row r="597" ht="15.75" customHeight="1" x14ac:dyDescent="0.7"/>
    <row r="598" ht="15.75" customHeight="1" x14ac:dyDescent="0.7"/>
    <row r="599" ht="15.75" customHeight="1" x14ac:dyDescent="0.7"/>
    <row r="600" ht="15.75" customHeight="1" x14ac:dyDescent="0.7"/>
    <row r="601" ht="15.75" customHeight="1" x14ac:dyDescent="0.7"/>
    <row r="602" ht="15.75" customHeight="1" x14ac:dyDescent="0.7"/>
    <row r="603" ht="15.75" customHeight="1" x14ac:dyDescent="0.7"/>
    <row r="604" ht="15.75" customHeight="1" x14ac:dyDescent="0.7"/>
    <row r="605" ht="15.75" customHeight="1" x14ac:dyDescent="0.7"/>
    <row r="606" ht="15.75" customHeight="1" x14ac:dyDescent="0.7"/>
    <row r="607" ht="15.75" customHeight="1" x14ac:dyDescent="0.7"/>
    <row r="608" ht="15.75" customHeight="1" x14ac:dyDescent="0.7"/>
    <row r="609" ht="15.75" customHeight="1" x14ac:dyDescent="0.7"/>
    <row r="610" ht="15.75" customHeight="1" x14ac:dyDescent="0.7"/>
    <row r="611" ht="15.75" customHeight="1" x14ac:dyDescent="0.7"/>
    <row r="612" ht="15.75" customHeight="1" x14ac:dyDescent="0.7"/>
    <row r="613" ht="15.75" customHeight="1" x14ac:dyDescent="0.7"/>
    <row r="614" ht="15.75" customHeight="1" x14ac:dyDescent="0.7"/>
    <row r="615" ht="15.75" customHeight="1" x14ac:dyDescent="0.7"/>
    <row r="616" ht="15.75" customHeight="1" x14ac:dyDescent="0.7"/>
    <row r="617" ht="15.75" customHeight="1" x14ac:dyDescent="0.7"/>
    <row r="618" ht="15.75" customHeight="1" x14ac:dyDescent="0.7"/>
    <row r="619" ht="15.75" customHeight="1" x14ac:dyDescent="0.7"/>
    <row r="620" ht="15.75" customHeight="1" x14ac:dyDescent="0.7"/>
    <row r="621" ht="15.75" customHeight="1" x14ac:dyDescent="0.7"/>
    <row r="622" ht="15.75" customHeight="1" x14ac:dyDescent="0.7"/>
    <row r="623" ht="15.75" customHeight="1" x14ac:dyDescent="0.7"/>
    <row r="624" ht="15.75" customHeight="1" x14ac:dyDescent="0.7"/>
    <row r="625" ht="15.75" customHeight="1" x14ac:dyDescent="0.7"/>
    <row r="626" ht="15.75" customHeight="1" x14ac:dyDescent="0.7"/>
    <row r="627" ht="15.75" customHeight="1" x14ac:dyDescent="0.7"/>
    <row r="628" ht="15.75" customHeight="1" x14ac:dyDescent="0.7"/>
    <row r="629" ht="15.75" customHeight="1" x14ac:dyDescent="0.7"/>
    <row r="630" ht="15.75" customHeight="1" x14ac:dyDescent="0.7"/>
    <row r="631" ht="15.75" customHeight="1" x14ac:dyDescent="0.7"/>
    <row r="632" ht="15.75" customHeight="1" x14ac:dyDescent="0.7"/>
    <row r="633" ht="15.75" customHeight="1" x14ac:dyDescent="0.7"/>
    <row r="634" ht="15.75" customHeight="1" x14ac:dyDescent="0.7"/>
    <row r="635" ht="15.75" customHeight="1" x14ac:dyDescent="0.7"/>
    <row r="636" ht="15.75" customHeight="1" x14ac:dyDescent="0.7"/>
    <row r="637" ht="15.75" customHeight="1" x14ac:dyDescent="0.7"/>
    <row r="638" ht="15.75" customHeight="1" x14ac:dyDescent="0.7"/>
    <row r="639" ht="15.75" customHeight="1" x14ac:dyDescent="0.7"/>
    <row r="640" ht="15.75" customHeight="1" x14ac:dyDescent="0.7"/>
    <row r="641" ht="15.75" customHeight="1" x14ac:dyDescent="0.7"/>
    <row r="642" ht="15.75" customHeight="1" x14ac:dyDescent="0.7"/>
    <row r="643" ht="15.75" customHeight="1" x14ac:dyDescent="0.7"/>
    <row r="644" ht="15.75" customHeight="1" x14ac:dyDescent="0.7"/>
    <row r="645" ht="15.75" customHeight="1" x14ac:dyDescent="0.7"/>
    <row r="646" ht="15.75" customHeight="1" x14ac:dyDescent="0.7"/>
    <row r="647" ht="15.75" customHeight="1" x14ac:dyDescent="0.7"/>
    <row r="648" ht="15.75" customHeight="1" x14ac:dyDescent="0.7"/>
    <row r="649" ht="15.75" customHeight="1" x14ac:dyDescent="0.7"/>
    <row r="650" ht="15.75" customHeight="1" x14ac:dyDescent="0.7"/>
    <row r="651" ht="15.75" customHeight="1" x14ac:dyDescent="0.7"/>
    <row r="652" ht="15.75" customHeight="1" x14ac:dyDescent="0.7"/>
    <row r="653" ht="15.75" customHeight="1" x14ac:dyDescent="0.7"/>
    <row r="654" ht="15.75" customHeight="1" x14ac:dyDescent="0.7"/>
    <row r="655" ht="15.75" customHeight="1" x14ac:dyDescent="0.7"/>
    <row r="656" ht="15.75" customHeight="1" x14ac:dyDescent="0.7"/>
    <row r="657" ht="15.75" customHeight="1" x14ac:dyDescent="0.7"/>
    <row r="658" ht="15.75" customHeight="1" x14ac:dyDescent="0.7"/>
    <row r="659" ht="15.75" customHeight="1" x14ac:dyDescent="0.7"/>
    <row r="660" ht="15.75" customHeight="1" x14ac:dyDescent="0.7"/>
    <row r="661" ht="15.75" customHeight="1" x14ac:dyDescent="0.7"/>
    <row r="662" ht="15.75" customHeight="1" x14ac:dyDescent="0.7"/>
    <row r="663" ht="15.75" customHeight="1" x14ac:dyDescent="0.7"/>
    <row r="664" ht="15.75" customHeight="1" x14ac:dyDescent="0.7"/>
    <row r="665" ht="15.75" customHeight="1" x14ac:dyDescent="0.7"/>
    <row r="666" ht="15.75" customHeight="1" x14ac:dyDescent="0.7"/>
    <row r="667" ht="15.75" customHeight="1" x14ac:dyDescent="0.7"/>
    <row r="668" ht="15.75" customHeight="1" x14ac:dyDescent="0.7"/>
    <row r="669" ht="15.75" customHeight="1" x14ac:dyDescent="0.7"/>
    <row r="670" ht="15.75" customHeight="1" x14ac:dyDescent="0.7"/>
    <row r="671" ht="15.75" customHeight="1" x14ac:dyDescent="0.7"/>
    <row r="672" ht="15.75" customHeight="1" x14ac:dyDescent="0.7"/>
    <row r="673" ht="15.75" customHeight="1" x14ac:dyDescent="0.7"/>
    <row r="674" ht="15.75" customHeight="1" x14ac:dyDescent="0.7"/>
    <row r="675" ht="15.75" customHeight="1" x14ac:dyDescent="0.7"/>
    <row r="676" ht="15.75" customHeight="1" x14ac:dyDescent="0.7"/>
    <row r="677" ht="15.75" customHeight="1" x14ac:dyDescent="0.7"/>
    <row r="678" ht="15.75" customHeight="1" x14ac:dyDescent="0.7"/>
    <row r="679" ht="15.75" customHeight="1" x14ac:dyDescent="0.7"/>
    <row r="680" ht="15.75" customHeight="1" x14ac:dyDescent="0.7"/>
    <row r="681" ht="15.75" customHeight="1" x14ac:dyDescent="0.7"/>
    <row r="682" ht="15.75" customHeight="1" x14ac:dyDescent="0.7"/>
    <row r="683" ht="15.75" customHeight="1" x14ac:dyDescent="0.7"/>
    <row r="684" ht="15.75" customHeight="1" x14ac:dyDescent="0.7"/>
    <row r="685" ht="15.75" customHeight="1" x14ac:dyDescent="0.7"/>
    <row r="686" ht="15.75" customHeight="1" x14ac:dyDescent="0.7"/>
    <row r="687" ht="15.75" customHeight="1" x14ac:dyDescent="0.7"/>
    <row r="688" ht="15.75" customHeight="1" x14ac:dyDescent="0.7"/>
    <row r="689" ht="15.75" customHeight="1" x14ac:dyDescent="0.7"/>
    <row r="690" ht="15.75" customHeight="1" x14ac:dyDescent="0.7"/>
    <row r="691" ht="15.75" customHeight="1" x14ac:dyDescent="0.7"/>
    <row r="692" ht="15.75" customHeight="1" x14ac:dyDescent="0.7"/>
    <row r="693" ht="15.75" customHeight="1" x14ac:dyDescent="0.7"/>
    <row r="694" ht="15.75" customHeight="1" x14ac:dyDescent="0.7"/>
    <row r="695" ht="15.75" customHeight="1" x14ac:dyDescent="0.7"/>
    <row r="696" ht="15.75" customHeight="1" x14ac:dyDescent="0.7"/>
    <row r="697" ht="15.75" customHeight="1" x14ac:dyDescent="0.7"/>
    <row r="698" ht="15.75" customHeight="1" x14ac:dyDescent="0.7"/>
    <row r="699" ht="15.75" customHeight="1" x14ac:dyDescent="0.7"/>
    <row r="700" ht="15.75" customHeight="1" x14ac:dyDescent="0.7"/>
    <row r="701" ht="15.75" customHeight="1" x14ac:dyDescent="0.7"/>
    <row r="702" ht="15.75" customHeight="1" x14ac:dyDescent="0.7"/>
    <row r="703" ht="15.75" customHeight="1" x14ac:dyDescent="0.7"/>
    <row r="704" ht="15.75" customHeight="1" x14ac:dyDescent="0.7"/>
    <row r="705" ht="15.75" customHeight="1" x14ac:dyDescent="0.7"/>
    <row r="706" ht="15.75" customHeight="1" x14ac:dyDescent="0.7"/>
    <row r="707" ht="15.75" customHeight="1" x14ac:dyDescent="0.7"/>
    <row r="708" ht="15.75" customHeight="1" x14ac:dyDescent="0.7"/>
    <row r="709" ht="15.75" customHeight="1" x14ac:dyDescent="0.7"/>
    <row r="710" ht="15.75" customHeight="1" x14ac:dyDescent="0.7"/>
    <row r="711" ht="15.75" customHeight="1" x14ac:dyDescent="0.7"/>
    <row r="712" ht="15.75" customHeight="1" x14ac:dyDescent="0.7"/>
    <row r="713" ht="15.75" customHeight="1" x14ac:dyDescent="0.7"/>
    <row r="714" ht="15.75" customHeight="1" x14ac:dyDescent="0.7"/>
    <row r="715" ht="15.75" customHeight="1" x14ac:dyDescent="0.7"/>
    <row r="716" ht="15.75" customHeight="1" x14ac:dyDescent="0.7"/>
    <row r="717" ht="15.75" customHeight="1" x14ac:dyDescent="0.7"/>
    <row r="718" ht="15.75" customHeight="1" x14ac:dyDescent="0.7"/>
    <row r="719" ht="15.75" customHeight="1" x14ac:dyDescent="0.7"/>
    <row r="720" ht="15.75" customHeight="1" x14ac:dyDescent="0.7"/>
    <row r="721" ht="15.75" customHeight="1" x14ac:dyDescent="0.7"/>
    <row r="722" ht="15.75" customHeight="1" x14ac:dyDescent="0.7"/>
    <row r="723" ht="15.75" customHeight="1" x14ac:dyDescent="0.7"/>
    <row r="724" ht="15.75" customHeight="1" x14ac:dyDescent="0.7"/>
    <row r="725" ht="15.75" customHeight="1" x14ac:dyDescent="0.7"/>
    <row r="726" ht="15.75" customHeight="1" x14ac:dyDescent="0.7"/>
    <row r="727" ht="15.75" customHeight="1" x14ac:dyDescent="0.7"/>
    <row r="728" ht="15.75" customHeight="1" x14ac:dyDescent="0.7"/>
    <row r="729" ht="15.75" customHeight="1" x14ac:dyDescent="0.7"/>
    <row r="730" ht="15.75" customHeight="1" x14ac:dyDescent="0.7"/>
    <row r="731" ht="15.75" customHeight="1" x14ac:dyDescent="0.7"/>
    <row r="732" ht="15.75" customHeight="1" x14ac:dyDescent="0.7"/>
    <row r="733" ht="15.75" customHeight="1" x14ac:dyDescent="0.7"/>
    <row r="734" ht="15.75" customHeight="1" x14ac:dyDescent="0.7"/>
    <row r="735" ht="15.75" customHeight="1" x14ac:dyDescent="0.7"/>
    <row r="736" ht="15.75" customHeight="1" x14ac:dyDescent="0.7"/>
    <row r="737" ht="15.75" customHeight="1" x14ac:dyDescent="0.7"/>
    <row r="738" ht="15.75" customHeight="1" x14ac:dyDescent="0.7"/>
    <row r="739" ht="15.75" customHeight="1" x14ac:dyDescent="0.7"/>
    <row r="740" ht="15.75" customHeight="1" x14ac:dyDescent="0.7"/>
    <row r="741" ht="15.75" customHeight="1" x14ac:dyDescent="0.7"/>
    <row r="742" ht="15.75" customHeight="1" x14ac:dyDescent="0.7"/>
    <row r="743" ht="15.75" customHeight="1" x14ac:dyDescent="0.7"/>
    <row r="744" ht="15.75" customHeight="1" x14ac:dyDescent="0.7"/>
    <row r="745" ht="15.75" customHeight="1" x14ac:dyDescent="0.7"/>
    <row r="746" ht="15.75" customHeight="1" x14ac:dyDescent="0.7"/>
    <row r="747" ht="15.75" customHeight="1" x14ac:dyDescent="0.7"/>
    <row r="748" ht="15.75" customHeight="1" x14ac:dyDescent="0.7"/>
    <row r="749" ht="15.75" customHeight="1" x14ac:dyDescent="0.7"/>
    <row r="750" ht="15.75" customHeight="1" x14ac:dyDescent="0.7"/>
    <row r="751" ht="15.75" customHeight="1" x14ac:dyDescent="0.7"/>
    <row r="752" ht="15.75" customHeight="1" x14ac:dyDescent="0.7"/>
    <row r="753" ht="15.75" customHeight="1" x14ac:dyDescent="0.7"/>
    <row r="754" ht="15.75" customHeight="1" x14ac:dyDescent="0.7"/>
    <row r="755" ht="15.75" customHeight="1" x14ac:dyDescent="0.7"/>
    <row r="756" ht="15.75" customHeight="1" x14ac:dyDescent="0.7"/>
    <row r="757" ht="15.75" customHeight="1" x14ac:dyDescent="0.7"/>
    <row r="758" ht="15.75" customHeight="1" x14ac:dyDescent="0.7"/>
    <row r="759" ht="15.75" customHeight="1" x14ac:dyDescent="0.7"/>
    <row r="760" ht="15.75" customHeight="1" x14ac:dyDescent="0.7"/>
    <row r="761" ht="15.75" customHeight="1" x14ac:dyDescent="0.7"/>
    <row r="762" ht="15.75" customHeight="1" x14ac:dyDescent="0.7"/>
    <row r="763" ht="15.75" customHeight="1" x14ac:dyDescent="0.7"/>
    <row r="764" ht="15.75" customHeight="1" x14ac:dyDescent="0.7"/>
    <row r="765" ht="15.75" customHeight="1" x14ac:dyDescent="0.7"/>
    <row r="766" ht="15.75" customHeight="1" x14ac:dyDescent="0.7"/>
    <row r="767" ht="15.75" customHeight="1" x14ac:dyDescent="0.7"/>
    <row r="768" ht="15.75" customHeight="1" x14ac:dyDescent="0.7"/>
    <row r="769" ht="15.75" customHeight="1" x14ac:dyDescent="0.7"/>
    <row r="770" ht="15.75" customHeight="1" x14ac:dyDescent="0.7"/>
    <row r="771" ht="15.75" customHeight="1" x14ac:dyDescent="0.7"/>
    <row r="772" ht="15.75" customHeight="1" x14ac:dyDescent="0.7"/>
    <row r="773" ht="15.75" customHeight="1" x14ac:dyDescent="0.7"/>
    <row r="774" ht="15.75" customHeight="1" x14ac:dyDescent="0.7"/>
    <row r="775" ht="15.75" customHeight="1" x14ac:dyDescent="0.7"/>
    <row r="776" ht="15.75" customHeight="1" x14ac:dyDescent="0.7"/>
    <row r="777" ht="15.75" customHeight="1" x14ac:dyDescent="0.7"/>
    <row r="778" ht="15.75" customHeight="1" x14ac:dyDescent="0.7"/>
    <row r="779" ht="15.75" customHeight="1" x14ac:dyDescent="0.7"/>
    <row r="780" ht="15.75" customHeight="1" x14ac:dyDescent="0.7"/>
    <row r="781" ht="15.75" customHeight="1" x14ac:dyDescent="0.7"/>
    <row r="782" ht="15.75" customHeight="1" x14ac:dyDescent="0.7"/>
    <row r="783" ht="15.75" customHeight="1" x14ac:dyDescent="0.7"/>
    <row r="784" ht="15.75" customHeight="1" x14ac:dyDescent="0.7"/>
    <row r="785" ht="15.75" customHeight="1" x14ac:dyDescent="0.7"/>
    <row r="786" ht="15.75" customHeight="1" x14ac:dyDescent="0.7"/>
    <row r="787" ht="15.75" customHeight="1" x14ac:dyDescent="0.7"/>
    <row r="788" ht="15.75" customHeight="1" x14ac:dyDescent="0.7"/>
    <row r="789" ht="15.75" customHeight="1" x14ac:dyDescent="0.7"/>
    <row r="790" ht="15.75" customHeight="1" x14ac:dyDescent="0.7"/>
    <row r="791" ht="15.75" customHeight="1" x14ac:dyDescent="0.7"/>
    <row r="792" ht="15.75" customHeight="1" x14ac:dyDescent="0.7"/>
    <row r="793" ht="15.75" customHeight="1" x14ac:dyDescent="0.7"/>
    <row r="794" ht="15.75" customHeight="1" x14ac:dyDescent="0.7"/>
    <row r="795" ht="15.75" customHeight="1" x14ac:dyDescent="0.7"/>
    <row r="796" ht="15.75" customHeight="1" x14ac:dyDescent="0.7"/>
    <row r="797" ht="15.75" customHeight="1" x14ac:dyDescent="0.7"/>
    <row r="798" ht="15.75" customHeight="1" x14ac:dyDescent="0.7"/>
    <row r="799" ht="15.75" customHeight="1" x14ac:dyDescent="0.7"/>
    <row r="800" ht="15.75" customHeight="1" x14ac:dyDescent="0.7"/>
    <row r="801" ht="15.75" customHeight="1" x14ac:dyDescent="0.7"/>
    <row r="802" ht="15.75" customHeight="1" x14ac:dyDescent="0.7"/>
    <row r="803" ht="15.75" customHeight="1" x14ac:dyDescent="0.7"/>
    <row r="804" ht="15.75" customHeight="1" x14ac:dyDescent="0.7"/>
    <row r="805" ht="15.75" customHeight="1" x14ac:dyDescent="0.7"/>
    <row r="806" ht="15.75" customHeight="1" x14ac:dyDescent="0.7"/>
    <row r="807" ht="15.75" customHeight="1" x14ac:dyDescent="0.7"/>
    <row r="808" ht="15.75" customHeight="1" x14ac:dyDescent="0.7"/>
    <row r="809" ht="15.75" customHeight="1" x14ac:dyDescent="0.7"/>
    <row r="810" ht="15.75" customHeight="1" x14ac:dyDescent="0.7"/>
    <row r="811" ht="15.75" customHeight="1" x14ac:dyDescent="0.7"/>
    <row r="812" ht="15.75" customHeight="1" x14ac:dyDescent="0.7"/>
    <row r="813" ht="15.75" customHeight="1" x14ac:dyDescent="0.7"/>
    <row r="814" ht="15.75" customHeight="1" x14ac:dyDescent="0.7"/>
    <row r="815" ht="15.75" customHeight="1" x14ac:dyDescent="0.7"/>
    <row r="816" ht="15.75" customHeight="1" x14ac:dyDescent="0.7"/>
    <row r="817" ht="15.75" customHeight="1" x14ac:dyDescent="0.7"/>
    <row r="818" ht="15.75" customHeight="1" x14ac:dyDescent="0.7"/>
    <row r="819" ht="15.75" customHeight="1" x14ac:dyDescent="0.7"/>
    <row r="820" ht="15.75" customHeight="1" x14ac:dyDescent="0.7"/>
    <row r="821" ht="15.75" customHeight="1" x14ac:dyDescent="0.7"/>
    <row r="822" ht="15.75" customHeight="1" x14ac:dyDescent="0.7"/>
    <row r="823" ht="15.75" customHeight="1" x14ac:dyDescent="0.7"/>
    <row r="824" ht="15.75" customHeight="1" x14ac:dyDescent="0.7"/>
    <row r="825" ht="15.75" customHeight="1" x14ac:dyDescent="0.7"/>
    <row r="826" ht="15.75" customHeight="1" x14ac:dyDescent="0.7"/>
    <row r="827" ht="15.75" customHeight="1" x14ac:dyDescent="0.7"/>
    <row r="828" ht="15.75" customHeight="1" x14ac:dyDescent="0.7"/>
    <row r="829" ht="15.75" customHeight="1" x14ac:dyDescent="0.7"/>
    <row r="830" ht="15.75" customHeight="1" x14ac:dyDescent="0.7"/>
    <row r="831" ht="15.75" customHeight="1" x14ac:dyDescent="0.7"/>
    <row r="832" ht="15.75" customHeight="1" x14ac:dyDescent="0.7"/>
    <row r="833" ht="15.75" customHeight="1" x14ac:dyDescent="0.7"/>
    <row r="834" ht="15.75" customHeight="1" x14ac:dyDescent="0.7"/>
    <row r="835" ht="15.75" customHeight="1" x14ac:dyDescent="0.7"/>
    <row r="836" ht="15.75" customHeight="1" x14ac:dyDescent="0.7"/>
    <row r="837" ht="15.75" customHeight="1" x14ac:dyDescent="0.7"/>
    <row r="838" ht="15.75" customHeight="1" x14ac:dyDescent="0.7"/>
    <row r="839" ht="15.75" customHeight="1" x14ac:dyDescent="0.7"/>
    <row r="840" ht="15.75" customHeight="1" x14ac:dyDescent="0.7"/>
    <row r="841" ht="15.75" customHeight="1" x14ac:dyDescent="0.7"/>
    <row r="842" ht="15.75" customHeight="1" x14ac:dyDescent="0.7"/>
    <row r="843" ht="15.75" customHeight="1" x14ac:dyDescent="0.7"/>
    <row r="844" ht="15.75" customHeight="1" x14ac:dyDescent="0.7"/>
    <row r="845" ht="15.75" customHeight="1" x14ac:dyDescent="0.7"/>
    <row r="846" ht="15.75" customHeight="1" x14ac:dyDescent="0.7"/>
    <row r="847" ht="15.75" customHeight="1" x14ac:dyDescent="0.7"/>
    <row r="848" ht="15.75" customHeight="1" x14ac:dyDescent="0.7"/>
    <row r="849" ht="15.75" customHeight="1" x14ac:dyDescent="0.7"/>
    <row r="850" ht="15.75" customHeight="1" x14ac:dyDescent="0.7"/>
    <row r="851" ht="15.75" customHeight="1" x14ac:dyDescent="0.7"/>
    <row r="852" ht="15.75" customHeight="1" x14ac:dyDescent="0.7"/>
    <row r="853" ht="15.75" customHeight="1" x14ac:dyDescent="0.7"/>
    <row r="854" ht="15.75" customHeight="1" x14ac:dyDescent="0.7"/>
    <row r="855" ht="15.75" customHeight="1" x14ac:dyDescent="0.7"/>
    <row r="856" ht="15.75" customHeight="1" x14ac:dyDescent="0.7"/>
    <row r="857" ht="15.75" customHeight="1" x14ac:dyDescent="0.7"/>
    <row r="858" ht="15.75" customHeight="1" x14ac:dyDescent="0.7"/>
    <row r="859" ht="15.75" customHeight="1" x14ac:dyDescent="0.7"/>
    <row r="860" ht="15.75" customHeight="1" x14ac:dyDescent="0.7"/>
    <row r="861" ht="15.75" customHeight="1" x14ac:dyDescent="0.7"/>
    <row r="862" ht="15.75" customHeight="1" x14ac:dyDescent="0.7"/>
    <row r="863" ht="15.75" customHeight="1" x14ac:dyDescent="0.7"/>
    <row r="864" ht="15.75" customHeight="1" x14ac:dyDescent="0.7"/>
    <row r="865" ht="15.75" customHeight="1" x14ac:dyDescent="0.7"/>
    <row r="866" ht="15.75" customHeight="1" x14ac:dyDescent="0.7"/>
    <row r="867" ht="15.75" customHeight="1" x14ac:dyDescent="0.7"/>
    <row r="868" ht="15.75" customHeight="1" x14ac:dyDescent="0.7"/>
    <row r="869" ht="15.75" customHeight="1" x14ac:dyDescent="0.7"/>
    <row r="870" ht="15.75" customHeight="1" x14ac:dyDescent="0.7"/>
    <row r="871" ht="15.75" customHeight="1" x14ac:dyDescent="0.7"/>
    <row r="872" ht="15.75" customHeight="1" x14ac:dyDescent="0.7"/>
    <row r="873" ht="15.75" customHeight="1" x14ac:dyDescent="0.7"/>
    <row r="874" ht="15.75" customHeight="1" x14ac:dyDescent="0.7"/>
    <row r="875" ht="15.75" customHeight="1" x14ac:dyDescent="0.7"/>
    <row r="876" ht="15.75" customHeight="1" x14ac:dyDescent="0.7"/>
    <row r="877" ht="15.75" customHeight="1" x14ac:dyDescent="0.7"/>
    <row r="878" ht="15.75" customHeight="1" x14ac:dyDescent="0.7"/>
    <row r="879" ht="15.75" customHeight="1" x14ac:dyDescent="0.7"/>
    <row r="880" ht="15.75" customHeight="1" x14ac:dyDescent="0.7"/>
    <row r="881" ht="15.75" customHeight="1" x14ac:dyDescent="0.7"/>
    <row r="882" ht="15.75" customHeight="1" x14ac:dyDescent="0.7"/>
    <row r="883" ht="15.75" customHeight="1" x14ac:dyDescent="0.7"/>
    <row r="884" ht="15.75" customHeight="1" x14ac:dyDescent="0.7"/>
    <row r="885" ht="15.75" customHeight="1" x14ac:dyDescent="0.7"/>
    <row r="886" ht="15.75" customHeight="1" x14ac:dyDescent="0.7"/>
    <row r="887" ht="15.75" customHeight="1" x14ac:dyDescent="0.7"/>
    <row r="888" ht="15.75" customHeight="1" x14ac:dyDescent="0.7"/>
    <row r="889" ht="15.75" customHeight="1" x14ac:dyDescent="0.7"/>
    <row r="890" ht="15.75" customHeight="1" x14ac:dyDescent="0.7"/>
    <row r="891" ht="15.75" customHeight="1" x14ac:dyDescent="0.7"/>
    <row r="892" ht="15.75" customHeight="1" x14ac:dyDescent="0.7"/>
    <row r="893" ht="15.75" customHeight="1" x14ac:dyDescent="0.7"/>
    <row r="894" ht="15.75" customHeight="1" x14ac:dyDescent="0.7"/>
    <row r="895" ht="15.75" customHeight="1" x14ac:dyDescent="0.7"/>
    <row r="896" ht="15.75" customHeight="1" x14ac:dyDescent="0.7"/>
    <row r="897" ht="15.75" customHeight="1" x14ac:dyDescent="0.7"/>
    <row r="898" ht="15.75" customHeight="1" x14ac:dyDescent="0.7"/>
    <row r="899" ht="15.75" customHeight="1" x14ac:dyDescent="0.7"/>
    <row r="900" ht="15.75" customHeight="1" x14ac:dyDescent="0.7"/>
    <row r="901" ht="15.75" customHeight="1" x14ac:dyDescent="0.7"/>
    <row r="902" ht="15.75" customHeight="1" x14ac:dyDescent="0.7"/>
    <row r="903" ht="15.75" customHeight="1" x14ac:dyDescent="0.7"/>
    <row r="904" ht="15.75" customHeight="1" x14ac:dyDescent="0.7"/>
    <row r="905" ht="15.75" customHeight="1" x14ac:dyDescent="0.7"/>
    <row r="906" ht="15.75" customHeight="1" x14ac:dyDescent="0.7"/>
    <row r="907" ht="15.75" customHeight="1" x14ac:dyDescent="0.7"/>
    <row r="908" ht="15.75" customHeight="1" x14ac:dyDescent="0.7"/>
    <row r="909" ht="15.75" customHeight="1" x14ac:dyDescent="0.7"/>
    <row r="910" ht="15.75" customHeight="1" x14ac:dyDescent="0.7"/>
    <row r="911" ht="15.75" customHeight="1" x14ac:dyDescent="0.7"/>
    <row r="912" ht="15.75" customHeight="1" x14ac:dyDescent="0.7"/>
    <row r="913" ht="15.75" customHeight="1" x14ac:dyDescent="0.7"/>
    <row r="914" ht="15.75" customHeight="1" x14ac:dyDescent="0.7"/>
    <row r="915" ht="15.75" customHeight="1" x14ac:dyDescent="0.7"/>
    <row r="916" ht="15.75" customHeight="1" x14ac:dyDescent="0.7"/>
    <row r="917" ht="15.75" customHeight="1" x14ac:dyDescent="0.7"/>
    <row r="918" ht="15.75" customHeight="1" x14ac:dyDescent="0.7"/>
    <row r="919" ht="15.75" customHeight="1" x14ac:dyDescent="0.7"/>
    <row r="920" ht="15.75" customHeight="1" x14ac:dyDescent="0.7"/>
    <row r="921" ht="15.75" customHeight="1" x14ac:dyDescent="0.7"/>
    <row r="922" ht="15.75" customHeight="1" x14ac:dyDescent="0.7"/>
    <row r="923" ht="15.75" customHeight="1" x14ac:dyDescent="0.7"/>
    <row r="924" ht="15.75" customHeight="1" x14ac:dyDescent="0.7"/>
    <row r="925" ht="15.75" customHeight="1" x14ac:dyDescent="0.7"/>
    <row r="926" ht="15.75" customHeight="1" x14ac:dyDescent="0.7"/>
    <row r="927" ht="15.75" customHeight="1" x14ac:dyDescent="0.7"/>
    <row r="928" ht="15.75" customHeight="1" x14ac:dyDescent="0.7"/>
    <row r="929" ht="15.75" customHeight="1" x14ac:dyDescent="0.7"/>
    <row r="930" ht="15.75" customHeight="1" x14ac:dyDescent="0.7"/>
    <row r="931" ht="15.75" customHeight="1" x14ac:dyDescent="0.7"/>
    <row r="932" ht="15.75" customHeight="1" x14ac:dyDescent="0.7"/>
    <row r="933" ht="15.75" customHeight="1" x14ac:dyDescent="0.7"/>
    <row r="934" ht="15.75" customHeight="1" x14ac:dyDescent="0.7"/>
    <row r="935" ht="15.75" customHeight="1" x14ac:dyDescent="0.7"/>
    <row r="936" ht="15.75" customHeight="1" x14ac:dyDescent="0.7"/>
    <row r="937" ht="15.75" customHeight="1" x14ac:dyDescent="0.7"/>
    <row r="938" ht="15.75" customHeight="1" x14ac:dyDescent="0.7"/>
    <row r="939" ht="15.75" customHeight="1" x14ac:dyDescent="0.7"/>
    <row r="940" ht="15.75" customHeight="1" x14ac:dyDescent="0.7"/>
    <row r="941" ht="15.75" customHeight="1" x14ac:dyDescent="0.7"/>
    <row r="942" ht="15.75" customHeight="1" x14ac:dyDescent="0.7"/>
    <row r="943" ht="15.75" customHeight="1" x14ac:dyDescent="0.7"/>
    <row r="944" ht="15.75" customHeight="1" x14ac:dyDescent="0.7"/>
    <row r="945" ht="15.75" customHeight="1" x14ac:dyDescent="0.7"/>
    <row r="946" ht="15.75" customHeight="1" x14ac:dyDescent="0.7"/>
    <row r="947" ht="15.75" customHeight="1" x14ac:dyDescent="0.7"/>
    <row r="948" ht="15.75" customHeight="1" x14ac:dyDescent="0.7"/>
    <row r="949" ht="15.75" customHeight="1" x14ac:dyDescent="0.7"/>
    <row r="950" ht="15.75" customHeight="1" x14ac:dyDescent="0.7"/>
    <row r="951" ht="15.75" customHeight="1" x14ac:dyDescent="0.7"/>
    <row r="952" ht="15.75" customHeight="1" x14ac:dyDescent="0.7"/>
    <row r="953" ht="15.75" customHeight="1" x14ac:dyDescent="0.7"/>
    <row r="954" ht="15.75" customHeight="1" x14ac:dyDescent="0.7"/>
    <row r="955" ht="15.75" customHeight="1" x14ac:dyDescent="0.7"/>
    <row r="956" ht="15.75" customHeight="1" x14ac:dyDescent="0.7"/>
    <row r="957" ht="15.75" customHeight="1" x14ac:dyDescent="0.7"/>
    <row r="958" ht="15.75" customHeight="1" x14ac:dyDescent="0.7"/>
    <row r="959" ht="15.75" customHeight="1" x14ac:dyDescent="0.7"/>
    <row r="960" ht="15.75" customHeight="1" x14ac:dyDescent="0.7"/>
    <row r="961" ht="15.75" customHeight="1" x14ac:dyDescent="0.7"/>
    <row r="962" ht="15.75" customHeight="1" x14ac:dyDescent="0.7"/>
    <row r="963" ht="15.75" customHeight="1" x14ac:dyDescent="0.7"/>
    <row r="964" ht="15.75" customHeight="1" x14ac:dyDescent="0.7"/>
    <row r="965" ht="15.75" customHeight="1" x14ac:dyDescent="0.7"/>
    <row r="966" ht="15.75" customHeight="1" x14ac:dyDescent="0.7"/>
    <row r="967" ht="15.75" customHeight="1" x14ac:dyDescent="0.7"/>
    <row r="968" ht="15.75" customHeight="1" x14ac:dyDescent="0.7"/>
    <row r="969" ht="15.75" customHeight="1" x14ac:dyDescent="0.7"/>
    <row r="970" ht="15.75" customHeight="1" x14ac:dyDescent="0.7"/>
    <row r="971" ht="15.75" customHeight="1" x14ac:dyDescent="0.7"/>
    <row r="972" ht="15.75" customHeight="1" x14ac:dyDescent="0.7"/>
    <row r="973" ht="15.75" customHeight="1" x14ac:dyDescent="0.7"/>
    <row r="974" ht="15.75" customHeight="1" x14ac:dyDescent="0.7"/>
    <row r="975" ht="15.75" customHeight="1" x14ac:dyDescent="0.7"/>
    <row r="976" ht="15.75" customHeight="1" x14ac:dyDescent="0.7"/>
    <row r="977" ht="15.75" customHeight="1" x14ac:dyDescent="0.7"/>
    <row r="978" ht="15.75" customHeight="1" x14ac:dyDescent="0.7"/>
    <row r="979" ht="15.75" customHeight="1" x14ac:dyDescent="0.7"/>
    <row r="980" ht="15.75" customHeight="1" x14ac:dyDescent="0.7"/>
  </sheetData>
  <mergeCells count="28">
    <mergeCell ref="C31:J31"/>
    <mergeCell ref="C37:J37"/>
    <mergeCell ref="C40:J40"/>
    <mergeCell ref="C44:J44"/>
    <mergeCell ref="C47:J47"/>
    <mergeCell ref="A49:C49"/>
    <mergeCell ref="G52:H52"/>
    <mergeCell ref="G54:H54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C25:J25"/>
    <mergeCell ref="C9:J9"/>
    <mergeCell ref="C28:J28"/>
    <mergeCell ref="K5:K7"/>
    <mergeCell ref="L5:L7"/>
    <mergeCell ref="D6:D7"/>
    <mergeCell ref="E6:E7"/>
    <mergeCell ref="F6:F7"/>
    <mergeCell ref="G6:G7"/>
    <mergeCell ref="H6:H7"/>
  </mergeCells>
  <phoneticPr fontId="12" type="noConversion"/>
  <pageMargins left="0.37916666666666665" right="0.19685039370078741" top="0.19685039370078741" bottom="0.19685039370078741" header="0" footer="0"/>
  <pageSetup paperSize="9" scale="70" fitToWidth="0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 x14ac:dyDescent="0.7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 x14ac:dyDescent="0.7">
      <c r="A1" s="146" t="s">
        <v>0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21" customHeight="1" x14ac:dyDescent="0.7">
      <c r="A2" s="146" t="s">
        <v>1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ht="21" customHeight="1" x14ac:dyDescent="0.7">
      <c r="A3" s="146" t="s">
        <v>2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0" ht="20.25" customHeight="1" x14ac:dyDescent="0.7">
      <c r="A4" s="147" t="s">
        <v>81</v>
      </c>
      <c r="B4" s="148"/>
      <c r="C4" s="148"/>
      <c r="D4" s="148"/>
      <c r="E4" s="148"/>
      <c r="F4" s="148"/>
      <c r="G4" s="148"/>
      <c r="H4" s="148"/>
      <c r="I4" s="148"/>
      <c r="J4" s="148"/>
    </row>
    <row r="5" spans="1:10" ht="23.25" customHeight="1" x14ac:dyDescent="0.7">
      <c r="A5" s="149" t="s">
        <v>3</v>
      </c>
      <c r="B5" s="141" t="s">
        <v>4</v>
      </c>
      <c r="C5" s="141" t="s">
        <v>5</v>
      </c>
      <c r="D5" s="138" t="s">
        <v>6</v>
      </c>
      <c r="E5" s="139"/>
      <c r="F5" s="139"/>
      <c r="G5" s="139"/>
      <c r="H5" s="140"/>
      <c r="I5" s="141" t="s">
        <v>7</v>
      </c>
      <c r="J5" s="141" t="s">
        <v>8</v>
      </c>
    </row>
    <row r="6" spans="1:10" ht="24.6" x14ac:dyDescent="0.7">
      <c r="A6" s="142"/>
      <c r="B6" s="142"/>
      <c r="C6" s="142"/>
      <c r="D6" s="144" t="s">
        <v>9</v>
      </c>
      <c r="E6" s="145" t="s">
        <v>10</v>
      </c>
      <c r="F6" s="144" t="s">
        <v>11</v>
      </c>
      <c r="G6" s="144" t="s">
        <v>12</v>
      </c>
      <c r="H6" s="144" t="s">
        <v>13</v>
      </c>
      <c r="I6" s="142"/>
      <c r="J6" s="142"/>
    </row>
    <row r="7" spans="1:10" ht="27.75" customHeight="1" x14ac:dyDescent="0.7">
      <c r="A7" s="143"/>
      <c r="B7" s="143"/>
      <c r="C7" s="143"/>
      <c r="D7" s="143"/>
      <c r="E7" s="143"/>
      <c r="F7" s="143"/>
      <c r="G7" s="143"/>
      <c r="H7" s="143"/>
      <c r="I7" s="143"/>
      <c r="J7" s="143"/>
    </row>
    <row r="8" spans="1:10" ht="21.75" customHeight="1" x14ac:dyDescent="0.7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7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7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7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7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7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7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7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7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7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7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7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7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7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7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7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7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7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7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7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7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7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7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7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7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7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7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7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7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7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7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7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7">
      <c r="A41" s="146"/>
      <c r="B41" s="127"/>
      <c r="C41" s="127"/>
      <c r="D41" s="127"/>
      <c r="E41" s="127"/>
      <c r="F41" s="127"/>
      <c r="G41" s="127"/>
      <c r="H41" s="127"/>
      <c r="I41" s="127"/>
      <c r="J41" s="127"/>
    </row>
    <row r="42" spans="1:10" ht="18.75" customHeight="1" x14ac:dyDescent="0.7">
      <c r="A42" s="146" t="s">
        <v>28</v>
      </c>
      <c r="B42" s="127"/>
      <c r="C42" s="127"/>
      <c r="D42" s="127"/>
      <c r="E42" s="127"/>
      <c r="F42" s="127"/>
      <c r="G42" s="127"/>
      <c r="H42" s="127"/>
      <c r="I42" s="127"/>
      <c r="J42" s="127"/>
    </row>
    <row r="43" spans="1:10" ht="18" customHeight="1" x14ac:dyDescent="0.7">
      <c r="A43" s="146" t="s">
        <v>29</v>
      </c>
      <c r="B43" s="127"/>
      <c r="C43" s="127"/>
      <c r="D43" s="127"/>
      <c r="E43" s="127"/>
      <c r="F43" s="127"/>
      <c r="G43" s="127"/>
      <c r="H43" s="127"/>
      <c r="I43" s="127"/>
      <c r="J43" s="127"/>
    </row>
    <row r="44" spans="1:10" ht="20.25" customHeight="1" x14ac:dyDescent="0.7">
      <c r="A44" s="147" t="s">
        <v>82</v>
      </c>
      <c r="B44" s="148"/>
      <c r="C44" s="148"/>
      <c r="D44" s="148"/>
      <c r="E44" s="148"/>
      <c r="F44" s="148"/>
      <c r="G44" s="148"/>
      <c r="H44" s="148"/>
      <c r="I44" s="148"/>
      <c r="J44" s="148"/>
    </row>
    <row r="45" spans="1:10" ht="14.25" customHeight="1" x14ac:dyDescent="0.7">
      <c r="A45" s="144" t="s">
        <v>3</v>
      </c>
      <c r="B45" s="144" t="s">
        <v>4</v>
      </c>
      <c r="C45" s="152" t="s">
        <v>30</v>
      </c>
      <c r="D45" s="153"/>
      <c r="E45" s="152" t="s">
        <v>31</v>
      </c>
      <c r="F45" s="153"/>
      <c r="G45" s="152" t="s">
        <v>32</v>
      </c>
      <c r="H45" s="153"/>
      <c r="I45" s="144" t="s">
        <v>33</v>
      </c>
      <c r="J45" s="150" t="s">
        <v>34</v>
      </c>
    </row>
    <row r="46" spans="1:10" ht="31.5" customHeight="1" x14ac:dyDescent="0.7">
      <c r="A46" s="143"/>
      <c r="B46" s="143"/>
      <c r="C46" s="154"/>
      <c r="D46" s="155"/>
      <c r="E46" s="154"/>
      <c r="F46" s="155"/>
      <c r="G46" s="154"/>
      <c r="H46" s="155"/>
      <c r="I46" s="143"/>
      <c r="J46" s="151"/>
    </row>
    <row r="47" spans="1:10" ht="22.5" customHeight="1" x14ac:dyDescent="0.7">
      <c r="A47" s="4">
        <f t="shared" ref="A47:B47" si="1">A8</f>
        <v>1</v>
      </c>
      <c r="B47" s="3" t="str">
        <f t="shared" si="1"/>
        <v>ค่า OT</v>
      </c>
      <c r="C47" s="134" t="s">
        <v>35</v>
      </c>
      <c r="D47" s="135"/>
      <c r="E47" s="136">
        <f>รายงานการใช้จ่าย!D6</f>
        <v>742400</v>
      </c>
      <c r="F47" s="135"/>
      <c r="G47" s="136">
        <f>รายงานการใช้จ่าย!M6</f>
        <v>0</v>
      </c>
      <c r="H47" s="135"/>
      <c r="I47" s="7">
        <f>รายงานการใช้จ่าย!N6</f>
        <v>0</v>
      </c>
      <c r="J47" s="12" t="s">
        <v>36</v>
      </c>
    </row>
    <row r="48" spans="1:10" ht="22.5" customHeight="1" x14ac:dyDescent="0.7">
      <c r="A48" s="4">
        <f t="shared" ref="A48:B48" si="2">A9</f>
        <v>2</v>
      </c>
      <c r="B48" s="3" t="str">
        <f t="shared" si="2"/>
        <v>ขจ คุ้มครองพยาน</v>
      </c>
      <c r="C48" s="134" t="s">
        <v>37</v>
      </c>
      <c r="D48" s="135"/>
      <c r="E48" s="136">
        <f>รายงานการใช้จ่าย!D7</f>
        <v>91500</v>
      </c>
      <c r="F48" s="135"/>
      <c r="G48" s="136">
        <f>รายงานการใช้จ่าย!M7</f>
        <v>0</v>
      </c>
      <c r="H48" s="135"/>
      <c r="I48" s="7">
        <f>รายงานการใช้จ่าย!N7</f>
        <v>0</v>
      </c>
      <c r="J48" s="12" t="s">
        <v>36</v>
      </c>
    </row>
    <row r="49" spans="1:10" ht="22.5" customHeight="1" x14ac:dyDescent="0.7">
      <c r="A49" s="4">
        <f t="shared" ref="A49:B49" si="3">A10</f>
        <v>3</v>
      </c>
      <c r="B49" s="3" t="str">
        <f t="shared" si="3"/>
        <v>ค่าตอบแทนพยาน</v>
      </c>
      <c r="C49" s="134" t="s">
        <v>37</v>
      </c>
      <c r="D49" s="135"/>
      <c r="E49" s="136">
        <f>รายงานการใช้จ่าย!D8</f>
        <v>600</v>
      </c>
      <c r="F49" s="135"/>
      <c r="G49" s="136">
        <f>รายงานการใช้จ่าย!M8</f>
        <v>0</v>
      </c>
      <c r="H49" s="135"/>
      <c r="I49" s="7">
        <f>รายงานการใช้จ่าย!N8</f>
        <v>0</v>
      </c>
      <c r="J49" s="12" t="s">
        <v>36</v>
      </c>
    </row>
    <row r="50" spans="1:10" ht="22.5" customHeight="1" x14ac:dyDescent="0.7">
      <c r="A50" s="4">
        <f t="shared" ref="A50:B50" si="4">A11</f>
        <v>4</v>
      </c>
      <c r="B50" s="3" t="str">
        <f t="shared" si="4"/>
        <v>ค่าตอบแทนนักจิต</v>
      </c>
      <c r="C50" s="134" t="s">
        <v>37</v>
      </c>
      <c r="D50" s="135"/>
      <c r="E50" s="136">
        <f>รายงานการใช้จ่าย!D9</f>
        <v>19100</v>
      </c>
      <c r="F50" s="135"/>
      <c r="G50" s="136">
        <f>รายงานการใช้จ่าย!M9</f>
        <v>5400</v>
      </c>
      <c r="H50" s="135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7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34" t="s">
        <v>37</v>
      </c>
      <c r="D51" s="135"/>
      <c r="E51" s="136">
        <f>รายงานการใช้จ่าย!D10</f>
        <v>115700</v>
      </c>
      <c r="F51" s="135"/>
      <c r="G51" s="136">
        <f>รายงานการใช้จ่าย!M10</f>
        <v>0</v>
      </c>
      <c r="H51" s="135"/>
      <c r="I51" s="7">
        <f>รายงานการใช้จ่าย!N10</f>
        <v>0</v>
      </c>
      <c r="J51" s="12" t="s">
        <v>36</v>
      </c>
    </row>
    <row r="52" spans="1:10" ht="22.5" customHeight="1" x14ac:dyDescent="0.7">
      <c r="A52" s="4">
        <f t="shared" ref="A52:B52" si="6">A13</f>
        <v>6</v>
      </c>
      <c r="B52" s="3" t="str">
        <f t="shared" si="6"/>
        <v>ค่าเบี้ยเลี้ยง</v>
      </c>
      <c r="C52" s="134" t="s">
        <v>37</v>
      </c>
      <c r="D52" s="135"/>
      <c r="E52" s="136">
        <f>รายงานการใช้จ่าย!D11</f>
        <v>111900</v>
      </c>
      <c r="F52" s="135"/>
      <c r="G52" s="136">
        <f>รายงานการใช้จ่าย!M11</f>
        <v>0</v>
      </c>
      <c r="H52" s="135"/>
      <c r="I52" s="7">
        <f>รายงานการใช้จ่าย!N11</f>
        <v>0</v>
      </c>
      <c r="J52" s="12" t="s">
        <v>36</v>
      </c>
    </row>
    <row r="53" spans="1:10" ht="22.5" customHeight="1" x14ac:dyDescent="0.7">
      <c r="A53" s="4">
        <f t="shared" ref="A53:B53" si="7">A14</f>
        <v>7</v>
      </c>
      <c r="B53" s="3" t="str">
        <f t="shared" si="7"/>
        <v>ซ่อมแซมยานพาหนะ</v>
      </c>
      <c r="C53" s="134" t="s">
        <v>37</v>
      </c>
      <c r="D53" s="135"/>
      <c r="E53" s="136">
        <f>รายงานการใช้จ่าย!D12</f>
        <v>16100</v>
      </c>
      <c r="F53" s="135"/>
      <c r="G53" s="136">
        <f>รายงานการใช้จ่าย!M12</f>
        <v>0</v>
      </c>
      <c r="H53" s="135"/>
      <c r="I53" s="7">
        <f>รายงานการใช้จ่าย!N12</f>
        <v>0</v>
      </c>
      <c r="J53" s="12" t="s">
        <v>36</v>
      </c>
    </row>
    <row r="54" spans="1:10" ht="22.5" customHeight="1" x14ac:dyDescent="0.7">
      <c r="A54" s="4">
        <f t="shared" ref="A54:B54" si="8">A15</f>
        <v>8</v>
      </c>
      <c r="B54" s="3" t="str">
        <f t="shared" si="8"/>
        <v>จ้างเหมาบริการ+สะอาด</v>
      </c>
      <c r="C54" s="134" t="s">
        <v>37</v>
      </c>
      <c r="D54" s="135"/>
      <c r="E54" s="136">
        <f>รายงานการใช้จ่าย!D13</f>
        <v>19300</v>
      </c>
      <c r="F54" s="135"/>
      <c r="G54" s="136">
        <f>รายงานการใช้จ่าย!M13</f>
        <v>0</v>
      </c>
      <c r="H54" s="135"/>
      <c r="I54" s="7">
        <f>รายงานการใช้จ่าย!N13</f>
        <v>0</v>
      </c>
      <c r="J54" s="12" t="s">
        <v>36</v>
      </c>
    </row>
    <row r="55" spans="1:10" ht="22.5" customHeight="1" x14ac:dyDescent="0.7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34" t="s">
        <v>37</v>
      </c>
      <c r="D55" s="135"/>
      <c r="E55" s="136">
        <f>รายงานการใช้จ่าย!D14</f>
        <v>5100</v>
      </c>
      <c r="F55" s="135"/>
      <c r="G55" s="136">
        <f>รายงานการใช้จ่าย!M14</f>
        <v>0</v>
      </c>
      <c r="H55" s="135"/>
      <c r="I55" s="7">
        <f>รายงานการใช้จ่าย!N14</f>
        <v>0</v>
      </c>
      <c r="J55" s="12" t="s">
        <v>36</v>
      </c>
    </row>
    <row r="56" spans="1:10" ht="22.5" customHeight="1" x14ac:dyDescent="0.7">
      <c r="A56" s="4">
        <f t="shared" ref="A56:B56" si="10">A17</f>
        <v>10</v>
      </c>
      <c r="B56" s="3" t="str">
        <f t="shared" si="10"/>
        <v>วัสดุ สนง.</v>
      </c>
      <c r="C56" s="134" t="s">
        <v>37</v>
      </c>
      <c r="D56" s="135"/>
      <c r="E56" s="136">
        <f>รายงานการใช้จ่าย!D15</f>
        <v>14000</v>
      </c>
      <c r="F56" s="135"/>
      <c r="G56" s="136">
        <f>รายงานการใช้จ่าย!M15</f>
        <v>0</v>
      </c>
      <c r="H56" s="135"/>
      <c r="I56" s="7">
        <f>รายงานการใช้จ่าย!N15</f>
        <v>0</v>
      </c>
      <c r="J56" s="12" t="s">
        <v>36</v>
      </c>
    </row>
    <row r="57" spans="1:10" ht="22.5" customHeight="1" x14ac:dyDescent="0.7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34" t="s">
        <v>37</v>
      </c>
      <c r="D57" s="135"/>
      <c r="E57" s="136">
        <f>รายงานการใช้จ่าย!D16</f>
        <v>1097300</v>
      </c>
      <c r="F57" s="135"/>
      <c r="G57" s="136">
        <f>รายงานการใช้จ่าย!M16</f>
        <v>450742.20000000007</v>
      </c>
      <c r="H57" s="135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7">
      <c r="A58" s="4">
        <f t="shared" ref="A58:B58" si="12">A19</f>
        <v>12</v>
      </c>
      <c r="B58" s="3" t="str">
        <f t="shared" si="12"/>
        <v>วัสดุ จราจร</v>
      </c>
      <c r="C58" s="134" t="s">
        <v>37</v>
      </c>
      <c r="D58" s="135"/>
      <c r="E58" s="136">
        <f>รายงานการใช้จ่าย!D17</f>
        <v>10000</v>
      </c>
      <c r="F58" s="135"/>
      <c r="G58" s="136">
        <f>รายงานการใช้จ่าย!M17</f>
        <v>0</v>
      </c>
      <c r="H58" s="135"/>
      <c r="I58" s="7">
        <f>รายงานการใช้จ่าย!N17</f>
        <v>0</v>
      </c>
      <c r="J58" s="12" t="s">
        <v>36</v>
      </c>
    </row>
    <row r="59" spans="1:10" ht="22.5" customHeight="1" x14ac:dyDescent="0.7">
      <c r="A59" s="4">
        <f t="shared" ref="A59:B59" si="13">A20</f>
        <v>13</v>
      </c>
      <c r="B59" s="3" t="str">
        <f t="shared" si="13"/>
        <v>ค่าอาหาร ผู้ต้องหา</v>
      </c>
      <c r="C59" s="134" t="s">
        <v>37</v>
      </c>
      <c r="D59" s="135"/>
      <c r="E59" s="136">
        <f>รายงานการใช้จ่าย!D18</f>
        <v>76900</v>
      </c>
      <c r="F59" s="135"/>
      <c r="G59" s="136">
        <f>รายงานการใช้จ่าย!M18</f>
        <v>88575</v>
      </c>
      <c r="H59" s="135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7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34" t="s">
        <v>37</v>
      </c>
      <c r="D60" s="135"/>
      <c r="E60" s="136">
        <f>รายงานการใช้จ่าย!D19</f>
        <v>2339900</v>
      </c>
      <c r="F60" s="135"/>
      <c r="G60" s="136">
        <f>รายงานการใช้จ่าย!M19</f>
        <v>0</v>
      </c>
      <c r="H60" s="135"/>
      <c r="I60" s="7">
        <f>รายงานการใช้จ่าย!N19</f>
        <v>0</v>
      </c>
      <c r="J60" s="12" t="s">
        <v>36</v>
      </c>
    </row>
    <row r="61" spans="1:10" ht="22.5" customHeight="1" x14ac:dyDescent="0.7">
      <c r="A61" s="4">
        <f t="shared" ref="A61:B61" si="15">A22</f>
        <v>15</v>
      </c>
      <c r="B61" s="3" t="str">
        <f t="shared" si="15"/>
        <v>ค่าสาธารณูปโภค</v>
      </c>
      <c r="C61" s="134" t="s">
        <v>37</v>
      </c>
      <c r="D61" s="135"/>
      <c r="E61" s="136">
        <f>รายงานการใช้จ่าย!D20</f>
        <v>104000</v>
      </c>
      <c r="F61" s="135"/>
      <c r="G61" s="137"/>
      <c r="H61" s="135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7">
      <c r="A62" s="4">
        <f t="shared" ref="A62:B62" si="16">A23</f>
        <v>0</v>
      </c>
      <c r="B62" s="3" t="str">
        <f t="shared" si="16"/>
        <v xml:space="preserve">   1.ไฟฟ้า</v>
      </c>
      <c r="C62" s="134" t="s">
        <v>37</v>
      </c>
      <c r="D62" s="135"/>
      <c r="E62" s="136">
        <f>รายงานการใช้จ่าย!D21</f>
        <v>0</v>
      </c>
      <c r="F62" s="135"/>
      <c r="G62" s="136">
        <f>รายงานการใช้จ่าย!M21</f>
        <v>445182.80000000005</v>
      </c>
      <c r="H62" s="135"/>
      <c r="I62" s="7">
        <f>รายงานการใช้จ่าย!N21</f>
        <v>0</v>
      </c>
      <c r="J62" s="12"/>
    </row>
    <row r="63" spans="1:10" ht="22.5" customHeight="1" x14ac:dyDescent="0.7">
      <c r="A63" s="4">
        <f t="shared" ref="A63:B63" si="17">A24</f>
        <v>0</v>
      </c>
      <c r="B63" s="3" t="str">
        <f t="shared" si="17"/>
        <v xml:space="preserve">   2.ประปา  </v>
      </c>
      <c r="C63" s="134" t="s">
        <v>37</v>
      </c>
      <c r="D63" s="135"/>
      <c r="E63" s="136">
        <f>รายงานการใช้จ่าย!D22</f>
        <v>0</v>
      </c>
      <c r="F63" s="135"/>
      <c r="G63" s="136">
        <f>รายงานการใช้จ่าย!M22</f>
        <v>4888.8599999999997</v>
      </c>
      <c r="H63" s="135"/>
      <c r="I63" s="7">
        <f>รายงานการใช้จ่าย!N22</f>
        <v>0</v>
      </c>
      <c r="J63" s="12"/>
    </row>
    <row r="64" spans="1:10" ht="22.5" customHeight="1" x14ac:dyDescent="0.7">
      <c r="A64" s="4">
        <f t="shared" ref="A64:B64" si="18">A25</f>
        <v>0</v>
      </c>
      <c r="B64" s="3" t="str">
        <f t="shared" si="18"/>
        <v xml:space="preserve">   3.โทรศัพท์</v>
      </c>
      <c r="C64" s="134" t="s">
        <v>37</v>
      </c>
      <c r="D64" s="135"/>
      <c r="E64" s="136">
        <f>รายงานการใช้จ่าย!D23</f>
        <v>0</v>
      </c>
      <c r="F64" s="135"/>
      <c r="G64" s="136">
        <f>รายงานการใช้จ่าย!M23</f>
        <v>5346.78</v>
      </c>
      <c r="H64" s="135"/>
      <c r="I64" s="7">
        <f>รายงานการใช้จ่าย!N23</f>
        <v>0</v>
      </c>
      <c r="J64" s="12"/>
    </row>
    <row r="65" spans="1:10" ht="22.5" customHeight="1" x14ac:dyDescent="0.7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34" t="s">
        <v>37</v>
      </c>
      <c r="D65" s="135"/>
      <c r="E65" s="136">
        <f>รายงานการใช้จ่าย!D24</f>
        <v>0</v>
      </c>
      <c r="F65" s="135"/>
      <c r="G65" s="136">
        <f>รายงานการใช้จ่าย!M24</f>
        <v>6148.75</v>
      </c>
      <c r="H65" s="135"/>
      <c r="I65" s="7">
        <f>รายงานการใช้จ่าย!N24</f>
        <v>0</v>
      </c>
      <c r="J65" s="12"/>
    </row>
    <row r="66" spans="1:10" ht="22.5" customHeight="1" x14ac:dyDescent="0.7">
      <c r="A66" s="4">
        <f t="shared" ref="A66:B66" si="20">A27</f>
        <v>0</v>
      </c>
      <c r="B66" s="3" t="str">
        <f t="shared" si="20"/>
        <v xml:space="preserve">   5.ไปรษณีย์</v>
      </c>
      <c r="C66" s="134" t="s">
        <v>37</v>
      </c>
      <c r="D66" s="135"/>
      <c r="E66" s="136">
        <f>รายงานการใช้จ่าย!D25</f>
        <v>0</v>
      </c>
      <c r="F66" s="135"/>
      <c r="G66" s="136">
        <f>รายงานการใช้จ่าย!M25</f>
        <v>36454</v>
      </c>
      <c r="H66" s="135"/>
      <c r="I66" s="7">
        <f>รายงานการใช้จ่าย!N25</f>
        <v>0</v>
      </c>
      <c r="J66" s="12"/>
    </row>
    <row r="67" spans="1:10" ht="22.5" customHeight="1" x14ac:dyDescent="0.7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34" t="s">
        <v>37</v>
      </c>
      <c r="D67" s="135"/>
      <c r="E67" s="136">
        <f>รายงานการใช้จ่าย!D26</f>
        <v>86000</v>
      </c>
      <c r="F67" s="135"/>
      <c r="G67" s="136">
        <f>รายงานการใช้จ่าย!M26</f>
        <v>0</v>
      </c>
      <c r="H67" s="135"/>
      <c r="I67" s="7">
        <f>รายงานการใช้จ่าย!N26</f>
        <v>0</v>
      </c>
      <c r="J67" s="12" t="s">
        <v>36</v>
      </c>
    </row>
    <row r="68" spans="1:10" ht="22.5" customHeight="1" x14ac:dyDescent="0.7">
      <c r="A68" s="4">
        <f t="shared" ref="A68:B68" si="22">A29</f>
        <v>17</v>
      </c>
      <c r="B68" s="3" t="str">
        <f t="shared" si="22"/>
        <v>กองทุนสืบสวน(1)</v>
      </c>
      <c r="C68" s="134" t="s">
        <v>37</v>
      </c>
      <c r="D68" s="135"/>
      <c r="E68" s="136">
        <f>รายงานการใช้จ่าย!D27</f>
        <v>240000</v>
      </c>
      <c r="F68" s="135"/>
      <c r="G68" s="136">
        <f>รายงานการใช้จ่าย!M27</f>
        <v>240000</v>
      </c>
      <c r="H68" s="135"/>
      <c r="I68" s="7">
        <f>รายงานการใช้จ่าย!N27</f>
        <v>100</v>
      </c>
      <c r="J68" s="12" t="s">
        <v>36</v>
      </c>
    </row>
    <row r="69" spans="1:10" ht="22.5" customHeight="1" x14ac:dyDescent="0.7">
      <c r="A69" s="4">
        <f t="shared" ref="A69:B69" si="23">A30</f>
        <v>18</v>
      </c>
      <c r="B69" s="3" t="str">
        <f t="shared" si="23"/>
        <v>กองทุนสืบสวน(2)</v>
      </c>
      <c r="C69" s="134" t="s">
        <v>37</v>
      </c>
      <c r="D69" s="135"/>
      <c r="E69" s="136">
        <f>รายงานการใช้จ่าย!D28</f>
        <v>240000</v>
      </c>
      <c r="F69" s="135"/>
      <c r="G69" s="136">
        <f>รายงานการใช้จ่าย!M28</f>
        <v>240000</v>
      </c>
      <c r="H69" s="135"/>
      <c r="I69" s="7">
        <f>รายงานการใช้จ่าย!N28</f>
        <v>100</v>
      </c>
      <c r="J69" s="12" t="s">
        <v>36</v>
      </c>
    </row>
    <row r="70" spans="1:10" ht="22.5" customHeight="1" x14ac:dyDescent="0.7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34" t="s">
        <v>37</v>
      </c>
      <c r="D70" s="135"/>
      <c r="E70" s="136">
        <f>รายงานการใช้จ่าย!D29</f>
        <v>7585</v>
      </c>
      <c r="F70" s="135"/>
      <c r="G70" s="136">
        <f>รายงานการใช้จ่าย!M29</f>
        <v>3360</v>
      </c>
      <c r="H70" s="135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7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34" t="s">
        <v>37</v>
      </c>
      <c r="D71" s="135"/>
      <c r="E71" s="136">
        <f>รายงานการใช้จ่าย!D30</f>
        <v>29320</v>
      </c>
      <c r="F71" s="135"/>
      <c r="G71" s="136">
        <f>รายงานการใช้จ่าย!M30</f>
        <v>10080</v>
      </c>
      <c r="H71" s="135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7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34" t="s">
        <v>37</v>
      </c>
      <c r="D72" s="135"/>
      <c r="E72" s="136">
        <f>รายงานการใช้จ่าย!D31</f>
        <v>323500</v>
      </c>
      <c r="F72" s="135"/>
      <c r="G72" s="136">
        <f>รายงานการใช้จ่าย!M31</f>
        <v>0</v>
      </c>
      <c r="H72" s="135"/>
      <c r="I72" s="7">
        <f>รายงานการใช้จ่าย!N31</f>
        <v>0</v>
      </c>
      <c r="J72" s="12" t="s">
        <v>36</v>
      </c>
    </row>
    <row r="73" spans="1:10" ht="22.5" customHeight="1" x14ac:dyDescent="0.7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34" t="s">
        <v>37</v>
      </c>
      <c r="D73" s="135"/>
      <c r="E73" s="136">
        <f>รายงานการใช้จ่าย!D32</f>
        <v>86000</v>
      </c>
      <c r="F73" s="135"/>
      <c r="G73" s="136">
        <f>รายงานการใช้จ่าย!M32</f>
        <v>0</v>
      </c>
      <c r="H73" s="135"/>
      <c r="I73" s="7">
        <f>รายงานการใช้จ่าย!N32</f>
        <v>0</v>
      </c>
      <c r="J73" s="12" t="s">
        <v>36</v>
      </c>
    </row>
    <row r="74" spans="1:10" ht="22.5" customHeight="1" x14ac:dyDescent="0.7">
      <c r="A74" s="4">
        <f t="shared" ref="A74:B74" si="28">A35</f>
        <v>23</v>
      </c>
      <c r="B74" s="3" t="str">
        <f t="shared" si="28"/>
        <v>มวลชล</v>
      </c>
      <c r="C74" s="134" t="s">
        <v>37</v>
      </c>
      <c r="D74" s="135"/>
      <c r="E74" s="136">
        <f>รายงานการใช้จ่าย!D33</f>
        <v>36000</v>
      </c>
      <c r="F74" s="135"/>
      <c r="G74" s="136">
        <f>รายงานการใช้จ่าย!M33</f>
        <v>12000</v>
      </c>
      <c r="H74" s="135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7">
      <c r="A75" s="4">
        <f t="shared" ref="A75:B75" si="29">A36</f>
        <v>24</v>
      </c>
      <c r="B75" s="3" t="str">
        <f t="shared" si="29"/>
        <v>ตำรวจบ้าน</v>
      </c>
      <c r="C75" s="134" t="s">
        <v>37</v>
      </c>
      <c r="D75" s="135"/>
      <c r="E75" s="136">
        <f>รายงานการใช้จ่าย!D34</f>
        <v>10000</v>
      </c>
      <c r="F75" s="135"/>
      <c r="G75" s="136">
        <f>รายงานการใช้จ่าย!M34</f>
        <v>6000</v>
      </c>
      <c r="H75" s="135"/>
      <c r="I75" s="7">
        <f>รายงานการใช้จ่าย!N34</f>
        <v>60</v>
      </c>
      <c r="J75" s="12" t="s">
        <v>36</v>
      </c>
    </row>
    <row r="76" spans="1:10" ht="22.5" customHeight="1" x14ac:dyDescent="0.7">
      <c r="A76" s="4">
        <f t="shared" ref="A76:B76" si="30">A37</f>
        <v>25</v>
      </c>
      <c r="B76" s="3" t="str">
        <f t="shared" si="30"/>
        <v>โครงการ 1 ตร.1 รร.</v>
      </c>
      <c r="C76" s="134" t="s">
        <v>37</v>
      </c>
      <c r="D76" s="135"/>
      <c r="E76" s="136">
        <f>รายงานการใช้จ่าย!D35</f>
        <v>2140</v>
      </c>
      <c r="F76" s="135"/>
      <c r="G76" s="136">
        <f>รายงานการใช้จ่าย!M35</f>
        <v>2140</v>
      </c>
      <c r="H76" s="135"/>
      <c r="I76" s="7">
        <f>รายงานการใช้จ่าย!N35</f>
        <v>100</v>
      </c>
      <c r="J76" s="12" t="s">
        <v>36</v>
      </c>
    </row>
    <row r="77" spans="1:10" ht="22.5" customHeight="1" x14ac:dyDescent="0.7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34" t="s">
        <v>37</v>
      </c>
      <c r="D77" s="135"/>
      <c r="E77" s="136">
        <f>รายงานการใช้จ่าย!D36</f>
        <v>15000</v>
      </c>
      <c r="F77" s="135"/>
      <c r="G77" s="136">
        <f>รายงานการใช้จ่าย!M36</f>
        <v>15000</v>
      </c>
      <c r="H77" s="135"/>
      <c r="I77" s="7">
        <f>รายงานการใช้จ่าย!N36</f>
        <v>100</v>
      </c>
      <c r="J77" s="12" t="s">
        <v>36</v>
      </c>
    </row>
    <row r="78" spans="1:10" ht="22.5" customHeight="1" x14ac:dyDescent="0.7">
      <c r="A78" s="4"/>
      <c r="B78" s="3"/>
      <c r="C78" s="134" t="str">
        <f>รายงานการใช้จ่าย!C29</f>
        <v>ให้เจ้าหน้าที่การเงินทำการเบิก</v>
      </c>
      <c r="D78" s="135"/>
      <c r="E78" s="137"/>
      <c r="F78" s="135"/>
      <c r="G78" s="137"/>
      <c r="H78" s="135"/>
      <c r="I78" s="9"/>
      <c r="J78" s="6"/>
    </row>
    <row r="79" spans="1:10" ht="22.5" customHeight="1" x14ac:dyDescent="0.7">
      <c r="A79" s="4" t="str">
        <f t="shared" ref="A79" si="32">A39</f>
        <v>รวม</v>
      </c>
      <c r="B79" s="3"/>
      <c r="C79" s="134"/>
      <c r="D79" s="135"/>
      <c r="E79" s="136">
        <f>รายงานการใช้จ่าย!D37</f>
        <v>5839345</v>
      </c>
      <c r="F79" s="135"/>
      <c r="G79" s="136">
        <f>SUM(G47:H78)</f>
        <v>1571318.3900000001</v>
      </c>
      <c r="H79" s="135"/>
      <c r="I79" s="10">
        <f>G79*100/E79</f>
        <v>26.90915487952844</v>
      </c>
      <c r="J79" s="6"/>
    </row>
    <row r="80" spans="1:10" ht="15.75" customHeight="1" x14ac:dyDescent="0.7"/>
    <row r="81" ht="15.75" customHeight="1" x14ac:dyDescent="0.7"/>
    <row r="82" ht="15.75" customHeight="1" x14ac:dyDescent="0.7"/>
    <row r="83" ht="15.75" customHeight="1" x14ac:dyDescent="0.7"/>
    <row r="84" ht="15.75" customHeight="1" x14ac:dyDescent="0.7"/>
    <row r="85" ht="15.75" customHeight="1" x14ac:dyDescent="0.7"/>
    <row r="86" ht="15.75" customHeight="1" x14ac:dyDescent="0.7"/>
    <row r="87" ht="15.75" customHeight="1" x14ac:dyDescent="0.7"/>
    <row r="88" ht="15.75" customHeight="1" x14ac:dyDescent="0.7"/>
    <row r="89" ht="15.75" customHeight="1" x14ac:dyDescent="0.7"/>
    <row r="90" ht="15.75" customHeight="1" x14ac:dyDescent="0.7"/>
    <row r="91" ht="15.75" customHeight="1" x14ac:dyDescent="0.7"/>
    <row r="92" ht="15.75" customHeight="1" x14ac:dyDescent="0.7"/>
    <row r="93" ht="15.75" customHeight="1" x14ac:dyDescent="0.7"/>
    <row r="94" ht="15.75" customHeight="1" x14ac:dyDescent="0.7"/>
    <row r="95" ht="15.75" customHeight="1" x14ac:dyDescent="0.7"/>
    <row r="96" ht="15.75" customHeight="1" x14ac:dyDescent="0.7"/>
    <row r="97" ht="15.75" customHeight="1" x14ac:dyDescent="0.7"/>
    <row r="98" ht="15.75" customHeight="1" x14ac:dyDescent="0.7"/>
    <row r="99" ht="15.75" customHeight="1" x14ac:dyDescent="0.7"/>
    <row r="100" ht="15.75" customHeight="1" x14ac:dyDescent="0.7"/>
    <row r="101" ht="15.75" customHeight="1" x14ac:dyDescent="0.7"/>
    <row r="102" ht="15.75" customHeight="1" x14ac:dyDescent="0.7"/>
    <row r="103" ht="15.75" customHeight="1" x14ac:dyDescent="0.7"/>
    <row r="104" ht="15.75" customHeight="1" x14ac:dyDescent="0.7"/>
    <row r="105" ht="15.75" customHeight="1" x14ac:dyDescent="0.7"/>
    <row r="106" ht="15.75" customHeight="1" x14ac:dyDescent="0.7"/>
    <row r="107" ht="15.75" customHeight="1" x14ac:dyDescent="0.7"/>
    <row r="108" ht="15.75" customHeight="1" x14ac:dyDescent="0.7"/>
    <row r="109" ht="15.75" customHeight="1" x14ac:dyDescent="0.7"/>
    <row r="110" ht="15.75" customHeight="1" x14ac:dyDescent="0.7"/>
    <row r="111" ht="15.75" customHeight="1" x14ac:dyDescent="0.7"/>
    <row r="112" ht="15.75" customHeight="1" x14ac:dyDescent="0.7"/>
    <row r="113" ht="15.75" customHeight="1" x14ac:dyDescent="0.7"/>
    <row r="114" ht="15.75" customHeight="1" x14ac:dyDescent="0.7"/>
    <row r="115" ht="15.75" customHeight="1" x14ac:dyDescent="0.7"/>
    <row r="116" ht="15.75" customHeight="1" x14ac:dyDescent="0.7"/>
    <row r="117" ht="15.75" customHeight="1" x14ac:dyDescent="0.7"/>
    <row r="118" ht="15.75" customHeight="1" x14ac:dyDescent="0.7"/>
    <row r="119" ht="15.75" customHeight="1" x14ac:dyDescent="0.7"/>
    <row r="120" ht="15.75" customHeight="1" x14ac:dyDescent="0.7"/>
    <row r="121" ht="15.75" customHeight="1" x14ac:dyDescent="0.7"/>
    <row r="122" ht="15.75" customHeight="1" x14ac:dyDescent="0.7"/>
    <row r="123" ht="15.75" customHeight="1" x14ac:dyDescent="0.7"/>
    <row r="124" ht="15.75" customHeight="1" x14ac:dyDescent="0.7"/>
    <row r="125" ht="15.75" customHeight="1" x14ac:dyDescent="0.7"/>
    <row r="126" ht="15.75" customHeight="1" x14ac:dyDescent="0.7"/>
    <row r="127" ht="15.75" customHeight="1" x14ac:dyDescent="0.7"/>
    <row r="128" ht="15.75" customHeight="1" x14ac:dyDescent="0.7"/>
    <row r="129" ht="15.75" customHeight="1" x14ac:dyDescent="0.7"/>
    <row r="130" ht="15.75" customHeight="1" x14ac:dyDescent="0.7"/>
    <row r="131" ht="15.75" customHeight="1" x14ac:dyDescent="0.7"/>
    <row r="132" ht="15.75" customHeight="1" x14ac:dyDescent="0.7"/>
    <row r="133" ht="15.75" customHeight="1" x14ac:dyDescent="0.7"/>
    <row r="134" ht="15.75" customHeight="1" x14ac:dyDescent="0.7"/>
    <row r="135" ht="15.75" customHeight="1" x14ac:dyDescent="0.7"/>
    <row r="136" ht="15.75" customHeight="1" x14ac:dyDescent="0.7"/>
    <row r="137" ht="15.75" customHeight="1" x14ac:dyDescent="0.7"/>
    <row r="138" ht="15.75" customHeight="1" x14ac:dyDescent="0.7"/>
    <row r="139" ht="15.75" customHeight="1" x14ac:dyDescent="0.7"/>
    <row r="140" ht="15.75" customHeight="1" x14ac:dyDescent="0.7"/>
    <row r="141" ht="15.75" customHeight="1" x14ac:dyDescent="0.7"/>
    <row r="142" ht="15.75" customHeight="1" x14ac:dyDescent="0.7"/>
    <row r="143" ht="15.75" customHeight="1" x14ac:dyDescent="0.7"/>
    <row r="144" ht="15.75" customHeight="1" x14ac:dyDescent="0.7"/>
    <row r="145" ht="15.75" customHeight="1" x14ac:dyDescent="0.7"/>
    <row r="146" ht="15.75" customHeight="1" x14ac:dyDescent="0.7"/>
    <row r="147" ht="15.75" customHeight="1" x14ac:dyDescent="0.7"/>
    <row r="148" ht="15.75" customHeight="1" x14ac:dyDescent="0.7"/>
    <row r="149" ht="15.75" customHeight="1" x14ac:dyDescent="0.7"/>
    <row r="150" ht="15.75" customHeight="1" x14ac:dyDescent="0.7"/>
    <row r="151" ht="15.75" customHeight="1" x14ac:dyDescent="0.7"/>
    <row r="152" ht="15.75" customHeight="1" x14ac:dyDescent="0.7"/>
    <row r="153" ht="15.75" customHeight="1" x14ac:dyDescent="0.7"/>
    <row r="154" ht="15.75" customHeight="1" x14ac:dyDescent="0.7"/>
    <row r="155" ht="15.75" customHeight="1" x14ac:dyDescent="0.7"/>
    <row r="156" ht="15.75" customHeight="1" x14ac:dyDescent="0.7"/>
    <row r="157" ht="15.75" customHeight="1" x14ac:dyDescent="0.7"/>
    <row r="158" ht="15.75" customHeight="1" x14ac:dyDescent="0.7"/>
    <row r="159" ht="15.75" customHeight="1" x14ac:dyDescent="0.7"/>
    <row r="160" ht="15.75" customHeight="1" x14ac:dyDescent="0.7"/>
    <row r="161" ht="15.75" customHeight="1" x14ac:dyDescent="0.7"/>
    <row r="162" ht="15.75" customHeight="1" x14ac:dyDescent="0.7"/>
    <row r="163" ht="15.75" customHeight="1" x14ac:dyDescent="0.7"/>
    <row r="164" ht="15.75" customHeight="1" x14ac:dyDescent="0.7"/>
    <row r="165" ht="15.75" customHeight="1" x14ac:dyDescent="0.7"/>
    <row r="166" ht="15.75" customHeight="1" x14ac:dyDescent="0.7"/>
    <row r="167" ht="15.75" customHeight="1" x14ac:dyDescent="0.7"/>
    <row r="168" ht="15.75" customHeight="1" x14ac:dyDescent="0.7"/>
    <row r="169" ht="15.75" customHeight="1" x14ac:dyDescent="0.7"/>
    <row r="170" ht="15.75" customHeight="1" x14ac:dyDescent="0.7"/>
    <row r="171" ht="15.75" customHeight="1" x14ac:dyDescent="0.7"/>
    <row r="172" ht="15.75" customHeight="1" x14ac:dyDescent="0.7"/>
    <row r="173" ht="15.75" customHeight="1" x14ac:dyDescent="0.7"/>
    <row r="174" ht="15.75" customHeight="1" x14ac:dyDescent="0.7"/>
    <row r="175" ht="15.75" customHeight="1" x14ac:dyDescent="0.7"/>
    <row r="176" ht="15.75" customHeight="1" x14ac:dyDescent="0.7"/>
    <row r="177" ht="15.75" customHeight="1" x14ac:dyDescent="0.7"/>
    <row r="178" ht="15.75" customHeight="1" x14ac:dyDescent="0.7"/>
    <row r="179" ht="15.75" customHeight="1" x14ac:dyDescent="0.7"/>
    <row r="180" ht="15.75" customHeight="1" x14ac:dyDescent="0.7"/>
    <row r="181" ht="15.75" customHeight="1" x14ac:dyDescent="0.7"/>
    <row r="182" ht="15.75" customHeight="1" x14ac:dyDescent="0.7"/>
    <row r="183" ht="15.75" customHeight="1" x14ac:dyDescent="0.7"/>
    <row r="184" ht="15.75" customHeight="1" x14ac:dyDescent="0.7"/>
    <row r="185" ht="15.75" customHeight="1" x14ac:dyDescent="0.7"/>
    <row r="186" ht="15.75" customHeight="1" x14ac:dyDescent="0.7"/>
    <row r="187" ht="15.75" customHeight="1" x14ac:dyDescent="0.7"/>
    <row r="188" ht="15.75" customHeight="1" x14ac:dyDescent="0.7"/>
    <row r="189" ht="15.75" customHeight="1" x14ac:dyDescent="0.7"/>
    <row r="190" ht="15.75" customHeight="1" x14ac:dyDescent="0.7"/>
    <row r="191" ht="15.75" customHeight="1" x14ac:dyDescent="0.7"/>
    <row r="192" ht="15.75" customHeight="1" x14ac:dyDescent="0.7"/>
    <row r="193" ht="15.75" customHeight="1" x14ac:dyDescent="0.7"/>
    <row r="194" ht="15.75" customHeight="1" x14ac:dyDescent="0.7"/>
    <row r="195" ht="15.75" customHeight="1" x14ac:dyDescent="0.7"/>
    <row r="196" ht="15.75" customHeight="1" x14ac:dyDescent="0.7"/>
    <row r="197" ht="15.75" customHeight="1" x14ac:dyDescent="0.7"/>
    <row r="198" ht="15.75" customHeight="1" x14ac:dyDescent="0.7"/>
    <row r="199" ht="15.75" customHeight="1" x14ac:dyDescent="0.7"/>
    <row r="200" ht="15.75" customHeight="1" x14ac:dyDescent="0.7"/>
    <row r="201" ht="15.75" customHeight="1" x14ac:dyDescent="0.7"/>
    <row r="202" ht="15.75" customHeight="1" x14ac:dyDescent="0.7"/>
    <row r="203" ht="15.75" customHeight="1" x14ac:dyDescent="0.7"/>
    <row r="204" ht="15.75" customHeight="1" x14ac:dyDescent="0.7"/>
    <row r="205" ht="15.75" customHeight="1" x14ac:dyDescent="0.7"/>
    <row r="206" ht="15.75" customHeight="1" x14ac:dyDescent="0.7"/>
    <row r="207" ht="15.75" customHeight="1" x14ac:dyDescent="0.7"/>
    <row r="208" ht="15.75" customHeight="1" x14ac:dyDescent="0.7"/>
    <row r="209" ht="15.75" customHeight="1" x14ac:dyDescent="0.7"/>
    <row r="210" ht="15.75" customHeight="1" x14ac:dyDescent="0.7"/>
    <row r="211" ht="15.75" customHeight="1" x14ac:dyDescent="0.7"/>
    <row r="212" ht="15.75" customHeight="1" x14ac:dyDescent="0.7"/>
    <row r="213" ht="15.75" customHeight="1" x14ac:dyDescent="0.7"/>
    <row r="214" ht="15.75" customHeight="1" x14ac:dyDescent="0.7"/>
    <row r="215" ht="15.75" customHeight="1" x14ac:dyDescent="0.7"/>
    <row r="216" ht="15.75" customHeight="1" x14ac:dyDescent="0.7"/>
    <row r="217" ht="15.75" customHeight="1" x14ac:dyDescent="0.7"/>
    <row r="218" ht="15.75" customHeight="1" x14ac:dyDescent="0.7"/>
    <row r="219" ht="15.75" customHeight="1" x14ac:dyDescent="0.7"/>
    <row r="220" ht="15.75" customHeight="1" x14ac:dyDescent="0.7"/>
    <row r="221" ht="15.75" customHeight="1" x14ac:dyDescent="0.7"/>
    <row r="222" ht="15.75" customHeight="1" x14ac:dyDescent="0.7"/>
    <row r="223" ht="15.75" customHeight="1" x14ac:dyDescent="0.7"/>
    <row r="224" ht="15.75" customHeight="1" x14ac:dyDescent="0.7"/>
    <row r="225" ht="15.75" customHeight="1" x14ac:dyDescent="0.7"/>
    <row r="226" ht="15.75" customHeight="1" x14ac:dyDescent="0.7"/>
    <row r="227" ht="15.75" customHeight="1" x14ac:dyDescent="0.7"/>
    <row r="228" ht="15.75" customHeight="1" x14ac:dyDescent="0.7"/>
    <row r="229" ht="15.75" customHeight="1" x14ac:dyDescent="0.7"/>
    <row r="230" ht="15.75" customHeight="1" x14ac:dyDescent="0.7"/>
    <row r="231" ht="15.75" customHeight="1" x14ac:dyDescent="0.7"/>
    <row r="232" ht="15.75" customHeight="1" x14ac:dyDescent="0.7"/>
    <row r="233" ht="15.75" customHeight="1" x14ac:dyDescent="0.7"/>
    <row r="234" ht="15.75" customHeight="1" x14ac:dyDescent="0.7"/>
    <row r="235" ht="15.75" customHeight="1" x14ac:dyDescent="0.7"/>
    <row r="236" ht="15.75" customHeight="1" x14ac:dyDescent="0.7"/>
    <row r="237" ht="15.75" customHeight="1" x14ac:dyDescent="0.7"/>
    <row r="238" ht="15.75" customHeight="1" x14ac:dyDescent="0.7"/>
    <row r="239" ht="15.75" customHeight="1" x14ac:dyDescent="0.7"/>
    <row r="240" ht="15.75" customHeight="1" x14ac:dyDescent="0.7"/>
    <row r="241" ht="15.75" customHeight="1" x14ac:dyDescent="0.7"/>
    <row r="242" ht="15.75" customHeight="1" x14ac:dyDescent="0.7"/>
    <row r="243" ht="15.75" customHeight="1" x14ac:dyDescent="0.7"/>
    <row r="244" ht="15.75" customHeight="1" x14ac:dyDescent="0.7"/>
    <row r="245" ht="15.75" customHeight="1" x14ac:dyDescent="0.7"/>
    <row r="246" ht="15.75" customHeight="1" x14ac:dyDescent="0.7"/>
    <row r="247" ht="15.75" customHeight="1" x14ac:dyDescent="0.7"/>
    <row r="248" ht="15.75" customHeight="1" x14ac:dyDescent="0.7"/>
    <row r="249" ht="15.75" customHeight="1" x14ac:dyDescent="0.7"/>
    <row r="250" ht="15.75" customHeight="1" x14ac:dyDescent="0.7"/>
    <row r="251" ht="15.75" customHeight="1" x14ac:dyDescent="0.7"/>
    <row r="252" ht="15.75" customHeight="1" x14ac:dyDescent="0.7"/>
    <row r="253" ht="15.75" customHeight="1" x14ac:dyDescent="0.7"/>
    <row r="254" ht="15.75" customHeight="1" x14ac:dyDescent="0.7"/>
    <row r="255" ht="15.75" customHeight="1" x14ac:dyDescent="0.7"/>
    <row r="256" ht="15.75" customHeight="1" x14ac:dyDescent="0.7"/>
    <row r="257" ht="15.75" customHeight="1" x14ac:dyDescent="0.7"/>
    <row r="258" ht="15.75" customHeight="1" x14ac:dyDescent="0.7"/>
    <row r="259" ht="15.75" customHeight="1" x14ac:dyDescent="0.7"/>
    <row r="260" ht="15.75" customHeight="1" x14ac:dyDescent="0.7"/>
    <row r="261" ht="15.75" customHeight="1" x14ac:dyDescent="0.7"/>
    <row r="262" ht="15.75" customHeight="1" x14ac:dyDescent="0.7"/>
    <row r="263" ht="15.75" customHeight="1" x14ac:dyDescent="0.7"/>
    <row r="264" ht="15.75" customHeight="1" x14ac:dyDescent="0.7"/>
    <row r="265" ht="15.75" customHeight="1" x14ac:dyDescent="0.7"/>
    <row r="266" ht="15.75" customHeight="1" x14ac:dyDescent="0.7"/>
    <row r="267" ht="15.75" customHeight="1" x14ac:dyDescent="0.7"/>
    <row r="268" ht="15.75" customHeight="1" x14ac:dyDescent="0.7"/>
    <row r="269" ht="15.75" customHeight="1" x14ac:dyDescent="0.7"/>
    <row r="270" ht="15.75" customHeight="1" x14ac:dyDescent="0.7"/>
    <row r="271" ht="15.75" customHeight="1" x14ac:dyDescent="0.7"/>
    <row r="272" ht="15.75" customHeight="1" x14ac:dyDescent="0.7"/>
    <row r="273" ht="15.75" customHeight="1" x14ac:dyDescent="0.7"/>
    <row r="274" ht="15.75" customHeight="1" x14ac:dyDescent="0.7"/>
    <row r="275" ht="15.75" customHeight="1" x14ac:dyDescent="0.7"/>
    <row r="276" ht="15.75" customHeight="1" x14ac:dyDescent="0.7"/>
    <row r="277" ht="15.75" customHeight="1" x14ac:dyDescent="0.7"/>
    <row r="278" ht="15.75" customHeight="1" x14ac:dyDescent="0.7"/>
    <row r="279" ht="15.75" customHeight="1" x14ac:dyDescent="0.7"/>
    <row r="280" ht="15.75" customHeight="1" x14ac:dyDescent="0.7"/>
    <row r="281" ht="15.75" customHeight="1" x14ac:dyDescent="0.7"/>
    <row r="282" ht="15.75" customHeight="1" x14ac:dyDescent="0.7"/>
    <row r="283" ht="15.75" customHeight="1" x14ac:dyDescent="0.7"/>
    <row r="284" ht="15.75" customHeight="1" x14ac:dyDescent="0.7"/>
    <row r="285" ht="15.75" customHeight="1" x14ac:dyDescent="0.7"/>
    <row r="286" ht="15.75" customHeight="1" x14ac:dyDescent="0.7"/>
    <row r="287" ht="15.75" customHeight="1" x14ac:dyDescent="0.7"/>
    <row r="288" ht="15.75" customHeight="1" x14ac:dyDescent="0.7"/>
    <row r="289" ht="15.75" customHeight="1" x14ac:dyDescent="0.7"/>
    <row r="290" ht="15.75" customHeight="1" x14ac:dyDescent="0.7"/>
    <row r="291" ht="15.75" customHeight="1" x14ac:dyDescent="0.7"/>
    <row r="292" ht="15.75" customHeight="1" x14ac:dyDescent="0.7"/>
    <row r="293" ht="15.75" customHeight="1" x14ac:dyDescent="0.7"/>
    <row r="294" ht="15.75" customHeight="1" x14ac:dyDescent="0.7"/>
    <row r="295" ht="15.75" customHeight="1" x14ac:dyDescent="0.7"/>
    <row r="296" ht="15.75" customHeight="1" x14ac:dyDescent="0.7"/>
    <row r="297" ht="15.75" customHeight="1" x14ac:dyDescent="0.7"/>
    <row r="298" ht="15.75" customHeight="1" x14ac:dyDescent="0.7"/>
    <row r="299" ht="15.75" customHeight="1" x14ac:dyDescent="0.7"/>
    <row r="300" ht="15.75" customHeight="1" x14ac:dyDescent="0.7"/>
    <row r="301" ht="15.75" customHeight="1" x14ac:dyDescent="0.7"/>
    <row r="302" ht="15.75" customHeight="1" x14ac:dyDescent="0.7"/>
    <row r="303" ht="15.75" customHeight="1" x14ac:dyDescent="0.7"/>
    <row r="304" ht="15.75" customHeight="1" x14ac:dyDescent="0.7"/>
    <row r="305" ht="15.75" customHeight="1" x14ac:dyDescent="0.7"/>
    <row r="306" ht="15.75" customHeight="1" x14ac:dyDescent="0.7"/>
    <row r="307" ht="15.75" customHeight="1" x14ac:dyDescent="0.7"/>
    <row r="308" ht="15.75" customHeight="1" x14ac:dyDescent="0.7"/>
    <row r="309" ht="15.75" customHeight="1" x14ac:dyDescent="0.7"/>
    <row r="310" ht="15.75" customHeight="1" x14ac:dyDescent="0.7"/>
    <row r="311" ht="15.75" customHeight="1" x14ac:dyDescent="0.7"/>
    <row r="312" ht="15.75" customHeight="1" x14ac:dyDescent="0.7"/>
    <row r="313" ht="15.75" customHeight="1" x14ac:dyDescent="0.7"/>
    <row r="314" ht="15.75" customHeight="1" x14ac:dyDescent="0.7"/>
    <row r="315" ht="15.75" customHeight="1" x14ac:dyDescent="0.7"/>
    <row r="316" ht="15.75" customHeight="1" x14ac:dyDescent="0.7"/>
    <row r="317" ht="15.75" customHeight="1" x14ac:dyDescent="0.7"/>
    <row r="318" ht="15.75" customHeight="1" x14ac:dyDescent="0.7"/>
    <row r="319" ht="15.75" customHeight="1" x14ac:dyDescent="0.7"/>
    <row r="320" ht="15.75" customHeight="1" x14ac:dyDescent="0.7"/>
    <row r="321" ht="15.75" customHeight="1" x14ac:dyDescent="0.7"/>
    <row r="322" ht="15.75" customHeight="1" x14ac:dyDescent="0.7"/>
    <row r="323" ht="15.75" customHeight="1" x14ac:dyDescent="0.7"/>
    <row r="324" ht="15.75" customHeight="1" x14ac:dyDescent="0.7"/>
    <row r="325" ht="15.75" customHeight="1" x14ac:dyDescent="0.7"/>
    <row r="326" ht="15.75" customHeight="1" x14ac:dyDescent="0.7"/>
    <row r="327" ht="15.75" customHeight="1" x14ac:dyDescent="0.7"/>
    <row r="328" ht="15.75" customHeight="1" x14ac:dyDescent="0.7"/>
    <row r="329" ht="15.75" customHeight="1" x14ac:dyDescent="0.7"/>
    <row r="330" ht="15.75" customHeight="1" x14ac:dyDescent="0.7"/>
    <row r="331" ht="15.75" customHeight="1" x14ac:dyDescent="0.7"/>
    <row r="332" ht="15.75" customHeight="1" x14ac:dyDescent="0.7"/>
    <row r="333" ht="15.75" customHeight="1" x14ac:dyDescent="0.7"/>
    <row r="334" ht="15.75" customHeight="1" x14ac:dyDescent="0.7"/>
    <row r="335" ht="15.75" customHeight="1" x14ac:dyDescent="0.7"/>
    <row r="336" ht="15.75" customHeight="1" x14ac:dyDescent="0.7"/>
    <row r="337" ht="15.75" customHeight="1" x14ac:dyDescent="0.7"/>
    <row r="338" ht="15.75" customHeight="1" x14ac:dyDescent="0.7"/>
    <row r="339" ht="15.75" customHeight="1" x14ac:dyDescent="0.7"/>
    <row r="340" ht="15.75" customHeight="1" x14ac:dyDescent="0.7"/>
    <row r="341" ht="15.75" customHeight="1" x14ac:dyDescent="0.7"/>
    <row r="342" ht="15.75" customHeight="1" x14ac:dyDescent="0.7"/>
    <row r="343" ht="15.75" customHeight="1" x14ac:dyDescent="0.7"/>
    <row r="344" ht="15.75" customHeight="1" x14ac:dyDescent="0.7"/>
    <row r="345" ht="15.75" customHeight="1" x14ac:dyDescent="0.7"/>
    <row r="346" ht="15.75" customHeight="1" x14ac:dyDescent="0.7"/>
    <row r="347" ht="15.75" customHeight="1" x14ac:dyDescent="0.7"/>
    <row r="348" ht="15.75" customHeight="1" x14ac:dyDescent="0.7"/>
    <row r="349" ht="15.75" customHeight="1" x14ac:dyDescent="0.7"/>
    <row r="350" ht="15.75" customHeight="1" x14ac:dyDescent="0.7"/>
    <row r="351" ht="15.75" customHeight="1" x14ac:dyDescent="0.7"/>
    <row r="352" ht="15.75" customHeight="1" x14ac:dyDescent="0.7"/>
    <row r="353" ht="15.75" customHeight="1" x14ac:dyDescent="0.7"/>
    <row r="354" ht="15.75" customHeight="1" x14ac:dyDescent="0.7"/>
    <row r="355" ht="15.75" customHeight="1" x14ac:dyDescent="0.7"/>
    <row r="356" ht="15.75" customHeight="1" x14ac:dyDescent="0.7"/>
    <row r="357" ht="15.75" customHeight="1" x14ac:dyDescent="0.7"/>
    <row r="358" ht="15.75" customHeight="1" x14ac:dyDescent="0.7"/>
    <row r="359" ht="15.75" customHeight="1" x14ac:dyDescent="0.7"/>
    <row r="360" ht="15.75" customHeight="1" x14ac:dyDescent="0.7"/>
    <row r="361" ht="15.75" customHeight="1" x14ac:dyDescent="0.7"/>
    <row r="362" ht="15.75" customHeight="1" x14ac:dyDescent="0.7"/>
    <row r="363" ht="15.75" customHeight="1" x14ac:dyDescent="0.7"/>
    <row r="364" ht="15.75" customHeight="1" x14ac:dyDescent="0.7"/>
    <row r="365" ht="15.75" customHeight="1" x14ac:dyDescent="0.7"/>
    <row r="366" ht="15.75" customHeight="1" x14ac:dyDescent="0.7"/>
    <row r="367" ht="15.75" customHeight="1" x14ac:dyDescent="0.7"/>
    <row r="368" ht="15.75" customHeight="1" x14ac:dyDescent="0.7"/>
    <row r="369" ht="15.75" customHeight="1" x14ac:dyDescent="0.7"/>
    <row r="370" ht="15.75" customHeight="1" x14ac:dyDescent="0.7"/>
    <row r="371" ht="15.75" customHeight="1" x14ac:dyDescent="0.7"/>
    <row r="372" ht="15.75" customHeight="1" x14ac:dyDescent="0.7"/>
    <row r="373" ht="15.75" customHeight="1" x14ac:dyDescent="0.7"/>
    <row r="374" ht="15.75" customHeight="1" x14ac:dyDescent="0.7"/>
    <row r="375" ht="15.75" customHeight="1" x14ac:dyDescent="0.7"/>
    <row r="376" ht="15.75" customHeight="1" x14ac:dyDescent="0.7"/>
    <row r="377" ht="15.75" customHeight="1" x14ac:dyDescent="0.7"/>
    <row r="378" ht="15.75" customHeight="1" x14ac:dyDescent="0.7"/>
    <row r="379" ht="15.75" customHeight="1" x14ac:dyDescent="0.7"/>
    <row r="380" ht="15.75" customHeight="1" x14ac:dyDescent="0.7"/>
    <row r="381" ht="15.75" customHeight="1" x14ac:dyDescent="0.7"/>
    <row r="382" ht="15.75" customHeight="1" x14ac:dyDescent="0.7"/>
    <row r="383" ht="15.75" customHeight="1" x14ac:dyDescent="0.7"/>
    <row r="384" ht="15.75" customHeight="1" x14ac:dyDescent="0.7"/>
    <row r="385" ht="15.75" customHeight="1" x14ac:dyDescent="0.7"/>
    <row r="386" ht="15.75" customHeight="1" x14ac:dyDescent="0.7"/>
    <row r="387" ht="15.75" customHeight="1" x14ac:dyDescent="0.7"/>
    <row r="388" ht="15.75" customHeight="1" x14ac:dyDescent="0.7"/>
    <row r="389" ht="15.75" customHeight="1" x14ac:dyDescent="0.7"/>
    <row r="390" ht="15.75" customHeight="1" x14ac:dyDescent="0.7"/>
    <row r="391" ht="15.75" customHeight="1" x14ac:dyDescent="0.7"/>
    <row r="392" ht="15.75" customHeight="1" x14ac:dyDescent="0.7"/>
    <row r="393" ht="15.75" customHeight="1" x14ac:dyDescent="0.7"/>
    <row r="394" ht="15.75" customHeight="1" x14ac:dyDescent="0.7"/>
    <row r="395" ht="15.75" customHeight="1" x14ac:dyDescent="0.7"/>
    <row r="396" ht="15.75" customHeight="1" x14ac:dyDescent="0.7"/>
    <row r="397" ht="15.75" customHeight="1" x14ac:dyDescent="0.7"/>
    <row r="398" ht="15.75" customHeight="1" x14ac:dyDescent="0.7"/>
    <row r="399" ht="15.75" customHeight="1" x14ac:dyDescent="0.7"/>
    <row r="400" ht="15.75" customHeight="1" x14ac:dyDescent="0.7"/>
    <row r="401" ht="15.75" customHeight="1" x14ac:dyDescent="0.7"/>
    <row r="402" ht="15.75" customHeight="1" x14ac:dyDescent="0.7"/>
    <row r="403" ht="15.75" customHeight="1" x14ac:dyDescent="0.7"/>
    <row r="404" ht="15.75" customHeight="1" x14ac:dyDescent="0.7"/>
    <row r="405" ht="15.75" customHeight="1" x14ac:dyDescent="0.7"/>
    <row r="406" ht="15.75" customHeight="1" x14ac:dyDescent="0.7"/>
    <row r="407" ht="15.75" customHeight="1" x14ac:dyDescent="0.7"/>
    <row r="408" ht="15.75" customHeight="1" x14ac:dyDescent="0.7"/>
    <row r="409" ht="15.75" customHeight="1" x14ac:dyDescent="0.7"/>
    <row r="410" ht="15.75" customHeight="1" x14ac:dyDescent="0.7"/>
    <row r="411" ht="15.75" customHeight="1" x14ac:dyDescent="0.7"/>
    <row r="412" ht="15.75" customHeight="1" x14ac:dyDescent="0.7"/>
    <row r="413" ht="15.75" customHeight="1" x14ac:dyDescent="0.7"/>
    <row r="414" ht="15.75" customHeight="1" x14ac:dyDescent="0.7"/>
    <row r="415" ht="15.75" customHeight="1" x14ac:dyDescent="0.7"/>
    <row r="416" ht="15.75" customHeight="1" x14ac:dyDescent="0.7"/>
    <row r="417" ht="15.75" customHeight="1" x14ac:dyDescent="0.7"/>
    <row r="418" ht="15.75" customHeight="1" x14ac:dyDescent="0.7"/>
    <row r="419" ht="15.75" customHeight="1" x14ac:dyDescent="0.7"/>
    <row r="420" ht="15.75" customHeight="1" x14ac:dyDescent="0.7"/>
    <row r="421" ht="15.75" customHeight="1" x14ac:dyDescent="0.7"/>
    <row r="422" ht="15.75" customHeight="1" x14ac:dyDescent="0.7"/>
    <row r="423" ht="15.75" customHeight="1" x14ac:dyDescent="0.7"/>
    <row r="424" ht="15.75" customHeight="1" x14ac:dyDescent="0.7"/>
    <row r="425" ht="15.75" customHeight="1" x14ac:dyDescent="0.7"/>
    <row r="426" ht="15.75" customHeight="1" x14ac:dyDescent="0.7"/>
    <row r="427" ht="15.75" customHeight="1" x14ac:dyDescent="0.7"/>
    <row r="428" ht="15.75" customHeight="1" x14ac:dyDescent="0.7"/>
    <row r="429" ht="15.75" customHeight="1" x14ac:dyDescent="0.7"/>
    <row r="430" ht="15.75" customHeight="1" x14ac:dyDescent="0.7"/>
    <row r="431" ht="15.75" customHeight="1" x14ac:dyDescent="0.7"/>
    <row r="432" ht="15.75" customHeight="1" x14ac:dyDescent="0.7"/>
    <row r="433" ht="15.75" customHeight="1" x14ac:dyDescent="0.7"/>
    <row r="434" ht="15.75" customHeight="1" x14ac:dyDescent="0.7"/>
    <row r="435" ht="15.75" customHeight="1" x14ac:dyDescent="0.7"/>
    <row r="436" ht="15.75" customHeight="1" x14ac:dyDescent="0.7"/>
    <row r="437" ht="15.75" customHeight="1" x14ac:dyDescent="0.7"/>
    <row r="438" ht="15.75" customHeight="1" x14ac:dyDescent="0.7"/>
    <row r="439" ht="15.75" customHeight="1" x14ac:dyDescent="0.7"/>
    <row r="440" ht="15.75" customHeight="1" x14ac:dyDescent="0.7"/>
    <row r="441" ht="15.75" customHeight="1" x14ac:dyDescent="0.7"/>
    <row r="442" ht="15.75" customHeight="1" x14ac:dyDescent="0.7"/>
    <row r="443" ht="15.75" customHeight="1" x14ac:dyDescent="0.7"/>
    <row r="444" ht="15.75" customHeight="1" x14ac:dyDescent="0.7"/>
    <row r="445" ht="15.75" customHeight="1" x14ac:dyDescent="0.7"/>
    <row r="446" ht="15.75" customHeight="1" x14ac:dyDescent="0.7"/>
    <row r="447" ht="15.75" customHeight="1" x14ac:dyDescent="0.7"/>
    <row r="448" ht="15.75" customHeight="1" x14ac:dyDescent="0.7"/>
    <row r="449" ht="15.75" customHeight="1" x14ac:dyDescent="0.7"/>
    <row r="450" ht="15.75" customHeight="1" x14ac:dyDescent="0.7"/>
    <row r="451" ht="15.75" customHeight="1" x14ac:dyDescent="0.7"/>
    <row r="452" ht="15.75" customHeight="1" x14ac:dyDescent="0.7"/>
    <row r="453" ht="15.75" customHeight="1" x14ac:dyDescent="0.7"/>
    <row r="454" ht="15.75" customHeight="1" x14ac:dyDescent="0.7"/>
    <row r="455" ht="15.75" customHeight="1" x14ac:dyDescent="0.7"/>
    <row r="456" ht="15.75" customHeight="1" x14ac:dyDescent="0.7"/>
    <row r="457" ht="15.75" customHeight="1" x14ac:dyDescent="0.7"/>
    <row r="458" ht="15.75" customHeight="1" x14ac:dyDescent="0.7"/>
    <row r="459" ht="15.75" customHeight="1" x14ac:dyDescent="0.7"/>
    <row r="460" ht="15.75" customHeight="1" x14ac:dyDescent="0.7"/>
    <row r="461" ht="15.75" customHeight="1" x14ac:dyDescent="0.7"/>
    <row r="462" ht="15.75" customHeight="1" x14ac:dyDescent="0.7"/>
    <row r="463" ht="15.75" customHeight="1" x14ac:dyDescent="0.7"/>
    <row r="464" ht="15.75" customHeight="1" x14ac:dyDescent="0.7"/>
    <row r="465" ht="15.75" customHeight="1" x14ac:dyDescent="0.7"/>
    <row r="466" ht="15.75" customHeight="1" x14ac:dyDescent="0.7"/>
    <row r="467" ht="15.75" customHeight="1" x14ac:dyDescent="0.7"/>
    <row r="468" ht="15.75" customHeight="1" x14ac:dyDescent="0.7"/>
    <row r="469" ht="15.75" customHeight="1" x14ac:dyDescent="0.7"/>
    <row r="470" ht="15.75" customHeight="1" x14ac:dyDescent="0.7"/>
    <row r="471" ht="15.75" customHeight="1" x14ac:dyDescent="0.7"/>
    <row r="472" ht="15.75" customHeight="1" x14ac:dyDescent="0.7"/>
    <row r="473" ht="15.75" customHeight="1" x14ac:dyDescent="0.7"/>
    <row r="474" ht="15.75" customHeight="1" x14ac:dyDescent="0.7"/>
    <row r="475" ht="15.75" customHeight="1" x14ac:dyDescent="0.7"/>
    <row r="476" ht="15.75" customHeight="1" x14ac:dyDescent="0.7"/>
    <row r="477" ht="15.75" customHeight="1" x14ac:dyDescent="0.7"/>
    <row r="478" ht="15.75" customHeight="1" x14ac:dyDescent="0.7"/>
    <row r="479" ht="15.75" customHeight="1" x14ac:dyDescent="0.7"/>
    <row r="480" ht="15.75" customHeight="1" x14ac:dyDescent="0.7"/>
    <row r="481" ht="15.75" customHeight="1" x14ac:dyDescent="0.7"/>
    <row r="482" ht="15.75" customHeight="1" x14ac:dyDescent="0.7"/>
    <row r="483" ht="15.75" customHeight="1" x14ac:dyDescent="0.7"/>
    <row r="484" ht="15.75" customHeight="1" x14ac:dyDescent="0.7"/>
    <row r="485" ht="15.75" customHeight="1" x14ac:dyDescent="0.7"/>
    <row r="486" ht="15.75" customHeight="1" x14ac:dyDescent="0.7"/>
    <row r="487" ht="15.75" customHeight="1" x14ac:dyDescent="0.7"/>
    <row r="488" ht="15.75" customHeight="1" x14ac:dyDescent="0.7"/>
    <row r="489" ht="15.75" customHeight="1" x14ac:dyDescent="0.7"/>
    <row r="490" ht="15.75" customHeight="1" x14ac:dyDescent="0.7"/>
    <row r="491" ht="15.75" customHeight="1" x14ac:dyDescent="0.7"/>
    <row r="492" ht="15.75" customHeight="1" x14ac:dyDescent="0.7"/>
    <row r="493" ht="15.75" customHeight="1" x14ac:dyDescent="0.7"/>
    <row r="494" ht="15.75" customHeight="1" x14ac:dyDescent="0.7"/>
    <row r="495" ht="15.75" customHeight="1" x14ac:dyDescent="0.7"/>
    <row r="496" ht="15.75" customHeight="1" x14ac:dyDescent="0.7"/>
    <row r="497" ht="15.75" customHeight="1" x14ac:dyDescent="0.7"/>
    <row r="498" ht="15.75" customHeight="1" x14ac:dyDescent="0.7"/>
    <row r="499" ht="15.75" customHeight="1" x14ac:dyDescent="0.7"/>
    <row r="500" ht="15.75" customHeight="1" x14ac:dyDescent="0.7"/>
    <row r="501" ht="15.75" customHeight="1" x14ac:dyDescent="0.7"/>
    <row r="502" ht="15.75" customHeight="1" x14ac:dyDescent="0.7"/>
    <row r="503" ht="15.75" customHeight="1" x14ac:dyDescent="0.7"/>
    <row r="504" ht="15.75" customHeight="1" x14ac:dyDescent="0.7"/>
    <row r="505" ht="15.75" customHeight="1" x14ac:dyDescent="0.7"/>
    <row r="506" ht="15.75" customHeight="1" x14ac:dyDescent="0.7"/>
    <row r="507" ht="15.75" customHeight="1" x14ac:dyDescent="0.7"/>
    <row r="508" ht="15.75" customHeight="1" x14ac:dyDescent="0.7"/>
    <row r="509" ht="15.75" customHeight="1" x14ac:dyDescent="0.7"/>
    <row r="510" ht="15.75" customHeight="1" x14ac:dyDescent="0.7"/>
    <row r="511" ht="15.75" customHeight="1" x14ac:dyDescent="0.7"/>
    <row r="512" ht="15.75" customHeight="1" x14ac:dyDescent="0.7"/>
    <row r="513" ht="15.75" customHeight="1" x14ac:dyDescent="0.7"/>
    <row r="514" ht="15.75" customHeight="1" x14ac:dyDescent="0.7"/>
    <row r="515" ht="15.75" customHeight="1" x14ac:dyDescent="0.7"/>
    <row r="516" ht="15.75" customHeight="1" x14ac:dyDescent="0.7"/>
    <row r="517" ht="15.75" customHeight="1" x14ac:dyDescent="0.7"/>
    <row r="518" ht="15.75" customHeight="1" x14ac:dyDescent="0.7"/>
    <row r="519" ht="15.75" customHeight="1" x14ac:dyDescent="0.7"/>
    <row r="520" ht="15.75" customHeight="1" x14ac:dyDescent="0.7"/>
    <row r="521" ht="15.75" customHeight="1" x14ac:dyDescent="0.7"/>
    <row r="522" ht="15.75" customHeight="1" x14ac:dyDescent="0.7"/>
    <row r="523" ht="15.75" customHeight="1" x14ac:dyDescent="0.7"/>
    <row r="524" ht="15.75" customHeight="1" x14ac:dyDescent="0.7"/>
    <row r="525" ht="15.75" customHeight="1" x14ac:dyDescent="0.7"/>
    <row r="526" ht="15.75" customHeight="1" x14ac:dyDescent="0.7"/>
    <row r="527" ht="15.75" customHeight="1" x14ac:dyDescent="0.7"/>
    <row r="528" ht="15.75" customHeight="1" x14ac:dyDescent="0.7"/>
    <row r="529" ht="15.75" customHeight="1" x14ac:dyDescent="0.7"/>
    <row r="530" ht="15.75" customHeight="1" x14ac:dyDescent="0.7"/>
    <row r="531" ht="15.75" customHeight="1" x14ac:dyDescent="0.7"/>
    <row r="532" ht="15.75" customHeight="1" x14ac:dyDescent="0.7"/>
    <row r="533" ht="15.75" customHeight="1" x14ac:dyDescent="0.7"/>
    <row r="534" ht="15.75" customHeight="1" x14ac:dyDescent="0.7"/>
    <row r="535" ht="15.75" customHeight="1" x14ac:dyDescent="0.7"/>
    <row r="536" ht="15.75" customHeight="1" x14ac:dyDescent="0.7"/>
    <row r="537" ht="15.75" customHeight="1" x14ac:dyDescent="0.7"/>
    <row r="538" ht="15.75" customHeight="1" x14ac:dyDescent="0.7"/>
    <row r="539" ht="15.75" customHeight="1" x14ac:dyDescent="0.7"/>
    <row r="540" ht="15.75" customHeight="1" x14ac:dyDescent="0.7"/>
    <row r="541" ht="15.75" customHeight="1" x14ac:dyDescent="0.7"/>
    <row r="542" ht="15.75" customHeight="1" x14ac:dyDescent="0.7"/>
    <row r="543" ht="15.75" customHeight="1" x14ac:dyDescent="0.7"/>
    <row r="544" ht="15.75" customHeight="1" x14ac:dyDescent="0.7"/>
    <row r="545" ht="15.75" customHeight="1" x14ac:dyDescent="0.7"/>
    <row r="546" ht="15.75" customHeight="1" x14ac:dyDescent="0.7"/>
    <row r="547" ht="15.75" customHeight="1" x14ac:dyDescent="0.7"/>
    <row r="548" ht="15.75" customHeight="1" x14ac:dyDescent="0.7"/>
    <row r="549" ht="15.75" customHeight="1" x14ac:dyDescent="0.7"/>
    <row r="550" ht="15.75" customHeight="1" x14ac:dyDescent="0.7"/>
    <row r="551" ht="15.75" customHeight="1" x14ac:dyDescent="0.7"/>
    <row r="552" ht="15.75" customHeight="1" x14ac:dyDescent="0.7"/>
    <row r="553" ht="15.75" customHeight="1" x14ac:dyDescent="0.7"/>
    <row r="554" ht="15.75" customHeight="1" x14ac:dyDescent="0.7"/>
    <row r="555" ht="15.75" customHeight="1" x14ac:dyDescent="0.7"/>
    <row r="556" ht="15.75" customHeight="1" x14ac:dyDescent="0.7"/>
    <row r="557" ht="15.75" customHeight="1" x14ac:dyDescent="0.7"/>
    <row r="558" ht="15.75" customHeight="1" x14ac:dyDescent="0.7"/>
    <row r="559" ht="15.75" customHeight="1" x14ac:dyDescent="0.7"/>
    <row r="560" ht="15.75" customHeight="1" x14ac:dyDescent="0.7"/>
    <row r="561" ht="15.75" customHeight="1" x14ac:dyDescent="0.7"/>
    <row r="562" ht="15.75" customHeight="1" x14ac:dyDescent="0.7"/>
    <row r="563" ht="15.75" customHeight="1" x14ac:dyDescent="0.7"/>
    <row r="564" ht="15.75" customHeight="1" x14ac:dyDescent="0.7"/>
    <row r="565" ht="15.75" customHeight="1" x14ac:dyDescent="0.7"/>
    <row r="566" ht="15.75" customHeight="1" x14ac:dyDescent="0.7"/>
    <row r="567" ht="15.75" customHeight="1" x14ac:dyDescent="0.7"/>
    <row r="568" ht="15.75" customHeight="1" x14ac:dyDescent="0.7"/>
    <row r="569" ht="15.75" customHeight="1" x14ac:dyDescent="0.7"/>
    <row r="570" ht="15.75" customHeight="1" x14ac:dyDescent="0.7"/>
    <row r="571" ht="15.75" customHeight="1" x14ac:dyDescent="0.7"/>
    <row r="572" ht="15.75" customHeight="1" x14ac:dyDescent="0.7"/>
    <row r="573" ht="15.75" customHeight="1" x14ac:dyDescent="0.7"/>
    <row r="574" ht="15.75" customHeight="1" x14ac:dyDescent="0.7"/>
    <row r="575" ht="15.75" customHeight="1" x14ac:dyDescent="0.7"/>
    <row r="576" ht="15.75" customHeight="1" x14ac:dyDescent="0.7"/>
    <row r="577" ht="15.75" customHeight="1" x14ac:dyDescent="0.7"/>
    <row r="578" ht="15.75" customHeight="1" x14ac:dyDescent="0.7"/>
    <row r="579" ht="15.75" customHeight="1" x14ac:dyDescent="0.7"/>
    <row r="580" ht="15.75" customHeight="1" x14ac:dyDescent="0.7"/>
    <row r="581" ht="15.75" customHeight="1" x14ac:dyDescent="0.7"/>
    <row r="582" ht="15.75" customHeight="1" x14ac:dyDescent="0.7"/>
    <row r="583" ht="15.75" customHeight="1" x14ac:dyDescent="0.7"/>
    <row r="584" ht="15.75" customHeight="1" x14ac:dyDescent="0.7"/>
    <row r="585" ht="15.75" customHeight="1" x14ac:dyDescent="0.7"/>
    <row r="586" ht="15.75" customHeight="1" x14ac:dyDescent="0.7"/>
    <row r="587" ht="15.75" customHeight="1" x14ac:dyDescent="0.7"/>
    <row r="588" ht="15.75" customHeight="1" x14ac:dyDescent="0.7"/>
    <row r="589" ht="15.75" customHeight="1" x14ac:dyDescent="0.7"/>
    <row r="590" ht="15.75" customHeight="1" x14ac:dyDescent="0.7"/>
    <row r="591" ht="15.75" customHeight="1" x14ac:dyDescent="0.7"/>
    <row r="592" ht="15.75" customHeight="1" x14ac:dyDescent="0.7"/>
    <row r="593" ht="15.75" customHeight="1" x14ac:dyDescent="0.7"/>
    <row r="594" ht="15.75" customHeight="1" x14ac:dyDescent="0.7"/>
    <row r="595" ht="15.75" customHeight="1" x14ac:dyDescent="0.7"/>
    <row r="596" ht="15.75" customHeight="1" x14ac:dyDescent="0.7"/>
    <row r="597" ht="15.75" customHeight="1" x14ac:dyDescent="0.7"/>
    <row r="598" ht="15.75" customHeight="1" x14ac:dyDescent="0.7"/>
    <row r="599" ht="15.75" customHeight="1" x14ac:dyDescent="0.7"/>
    <row r="600" ht="15.75" customHeight="1" x14ac:dyDescent="0.7"/>
    <row r="601" ht="15.75" customHeight="1" x14ac:dyDescent="0.7"/>
    <row r="602" ht="15.75" customHeight="1" x14ac:dyDescent="0.7"/>
    <row r="603" ht="15.75" customHeight="1" x14ac:dyDescent="0.7"/>
    <row r="604" ht="15.75" customHeight="1" x14ac:dyDescent="0.7"/>
    <row r="605" ht="15.75" customHeight="1" x14ac:dyDescent="0.7"/>
    <row r="606" ht="15.75" customHeight="1" x14ac:dyDescent="0.7"/>
    <row r="607" ht="15.75" customHeight="1" x14ac:dyDescent="0.7"/>
    <row r="608" ht="15.75" customHeight="1" x14ac:dyDescent="0.7"/>
    <row r="609" ht="15.75" customHeight="1" x14ac:dyDescent="0.7"/>
    <row r="610" ht="15.75" customHeight="1" x14ac:dyDescent="0.7"/>
    <row r="611" ht="15.75" customHeight="1" x14ac:dyDescent="0.7"/>
    <row r="612" ht="15.75" customHeight="1" x14ac:dyDescent="0.7"/>
    <row r="613" ht="15.75" customHeight="1" x14ac:dyDescent="0.7"/>
    <row r="614" ht="15.75" customHeight="1" x14ac:dyDescent="0.7"/>
    <row r="615" ht="15.75" customHeight="1" x14ac:dyDescent="0.7"/>
    <row r="616" ht="15.75" customHeight="1" x14ac:dyDescent="0.7"/>
    <row r="617" ht="15.75" customHeight="1" x14ac:dyDescent="0.7"/>
    <row r="618" ht="15.75" customHeight="1" x14ac:dyDescent="0.7"/>
    <row r="619" ht="15.75" customHeight="1" x14ac:dyDescent="0.7"/>
    <row r="620" ht="15.75" customHeight="1" x14ac:dyDescent="0.7"/>
    <row r="621" ht="15.75" customHeight="1" x14ac:dyDescent="0.7"/>
    <row r="622" ht="15.75" customHeight="1" x14ac:dyDescent="0.7"/>
    <row r="623" ht="15.75" customHeight="1" x14ac:dyDescent="0.7"/>
    <row r="624" ht="15.75" customHeight="1" x14ac:dyDescent="0.7"/>
    <row r="625" ht="15.75" customHeight="1" x14ac:dyDescent="0.7"/>
    <row r="626" ht="15.75" customHeight="1" x14ac:dyDescent="0.7"/>
    <row r="627" ht="15.75" customHeight="1" x14ac:dyDescent="0.7"/>
    <row r="628" ht="15.75" customHeight="1" x14ac:dyDescent="0.7"/>
    <row r="629" ht="15.75" customHeight="1" x14ac:dyDescent="0.7"/>
    <row r="630" ht="15.75" customHeight="1" x14ac:dyDescent="0.7"/>
    <row r="631" ht="15.75" customHeight="1" x14ac:dyDescent="0.7"/>
    <row r="632" ht="15.75" customHeight="1" x14ac:dyDescent="0.7"/>
    <row r="633" ht="15.75" customHeight="1" x14ac:dyDescent="0.7"/>
    <row r="634" ht="15.75" customHeight="1" x14ac:dyDescent="0.7"/>
    <row r="635" ht="15.75" customHeight="1" x14ac:dyDescent="0.7"/>
    <row r="636" ht="15.75" customHeight="1" x14ac:dyDescent="0.7"/>
    <row r="637" ht="15.75" customHeight="1" x14ac:dyDescent="0.7"/>
    <row r="638" ht="15.75" customHeight="1" x14ac:dyDescent="0.7"/>
    <row r="639" ht="15.75" customHeight="1" x14ac:dyDescent="0.7"/>
    <row r="640" ht="15.75" customHeight="1" x14ac:dyDescent="0.7"/>
    <row r="641" ht="15.75" customHeight="1" x14ac:dyDescent="0.7"/>
    <row r="642" ht="15.75" customHeight="1" x14ac:dyDescent="0.7"/>
    <row r="643" ht="15.75" customHeight="1" x14ac:dyDescent="0.7"/>
    <row r="644" ht="15.75" customHeight="1" x14ac:dyDescent="0.7"/>
    <row r="645" ht="15.75" customHeight="1" x14ac:dyDescent="0.7"/>
    <row r="646" ht="15.75" customHeight="1" x14ac:dyDescent="0.7"/>
    <row r="647" ht="15.75" customHeight="1" x14ac:dyDescent="0.7"/>
    <row r="648" ht="15.75" customHeight="1" x14ac:dyDescent="0.7"/>
    <row r="649" ht="15.75" customHeight="1" x14ac:dyDescent="0.7"/>
    <row r="650" ht="15.75" customHeight="1" x14ac:dyDescent="0.7"/>
    <row r="651" ht="15.75" customHeight="1" x14ac:dyDescent="0.7"/>
    <row r="652" ht="15.75" customHeight="1" x14ac:dyDescent="0.7"/>
    <row r="653" ht="15.75" customHeight="1" x14ac:dyDescent="0.7"/>
    <row r="654" ht="15.75" customHeight="1" x14ac:dyDescent="0.7"/>
    <row r="655" ht="15.75" customHeight="1" x14ac:dyDescent="0.7"/>
    <row r="656" ht="15.75" customHeight="1" x14ac:dyDescent="0.7"/>
    <row r="657" ht="15.75" customHeight="1" x14ac:dyDescent="0.7"/>
    <row r="658" ht="15.75" customHeight="1" x14ac:dyDescent="0.7"/>
    <row r="659" ht="15.75" customHeight="1" x14ac:dyDescent="0.7"/>
    <row r="660" ht="15.75" customHeight="1" x14ac:dyDescent="0.7"/>
    <row r="661" ht="15.75" customHeight="1" x14ac:dyDescent="0.7"/>
    <row r="662" ht="15.75" customHeight="1" x14ac:dyDescent="0.7"/>
    <row r="663" ht="15.75" customHeight="1" x14ac:dyDescent="0.7"/>
    <row r="664" ht="15.75" customHeight="1" x14ac:dyDescent="0.7"/>
    <row r="665" ht="15.75" customHeight="1" x14ac:dyDescent="0.7"/>
    <row r="666" ht="15.75" customHeight="1" x14ac:dyDescent="0.7"/>
    <row r="667" ht="15.75" customHeight="1" x14ac:dyDescent="0.7"/>
    <row r="668" ht="15.75" customHeight="1" x14ac:dyDescent="0.7"/>
    <row r="669" ht="15.75" customHeight="1" x14ac:dyDescent="0.7"/>
    <row r="670" ht="15.75" customHeight="1" x14ac:dyDescent="0.7"/>
    <row r="671" ht="15.75" customHeight="1" x14ac:dyDescent="0.7"/>
    <row r="672" ht="15.75" customHeight="1" x14ac:dyDescent="0.7"/>
    <row r="673" ht="15.75" customHeight="1" x14ac:dyDescent="0.7"/>
    <row r="674" ht="15.75" customHeight="1" x14ac:dyDescent="0.7"/>
    <row r="675" ht="15.75" customHeight="1" x14ac:dyDescent="0.7"/>
    <row r="676" ht="15.75" customHeight="1" x14ac:dyDescent="0.7"/>
    <row r="677" ht="15.75" customHeight="1" x14ac:dyDescent="0.7"/>
    <row r="678" ht="15.75" customHeight="1" x14ac:dyDescent="0.7"/>
    <row r="679" ht="15.75" customHeight="1" x14ac:dyDescent="0.7"/>
    <row r="680" ht="15.75" customHeight="1" x14ac:dyDescent="0.7"/>
    <row r="681" ht="15.75" customHeight="1" x14ac:dyDescent="0.7"/>
    <row r="682" ht="15.75" customHeight="1" x14ac:dyDescent="0.7"/>
    <row r="683" ht="15.75" customHeight="1" x14ac:dyDescent="0.7"/>
    <row r="684" ht="15.75" customHeight="1" x14ac:dyDescent="0.7"/>
    <row r="685" ht="15.75" customHeight="1" x14ac:dyDescent="0.7"/>
    <row r="686" ht="15.75" customHeight="1" x14ac:dyDescent="0.7"/>
    <row r="687" ht="15.75" customHeight="1" x14ac:dyDescent="0.7"/>
    <row r="688" ht="15.75" customHeight="1" x14ac:dyDescent="0.7"/>
    <row r="689" ht="15.75" customHeight="1" x14ac:dyDescent="0.7"/>
    <row r="690" ht="15.75" customHeight="1" x14ac:dyDescent="0.7"/>
    <row r="691" ht="15.75" customHeight="1" x14ac:dyDescent="0.7"/>
    <row r="692" ht="15.75" customHeight="1" x14ac:dyDescent="0.7"/>
    <row r="693" ht="15.75" customHeight="1" x14ac:dyDescent="0.7"/>
    <row r="694" ht="15.75" customHeight="1" x14ac:dyDescent="0.7"/>
    <row r="695" ht="15.75" customHeight="1" x14ac:dyDescent="0.7"/>
    <row r="696" ht="15.75" customHeight="1" x14ac:dyDescent="0.7"/>
    <row r="697" ht="15.75" customHeight="1" x14ac:dyDescent="0.7"/>
    <row r="698" ht="15.75" customHeight="1" x14ac:dyDescent="0.7"/>
    <row r="699" ht="15.75" customHeight="1" x14ac:dyDescent="0.7"/>
    <row r="700" ht="15.75" customHeight="1" x14ac:dyDescent="0.7"/>
    <row r="701" ht="15.75" customHeight="1" x14ac:dyDescent="0.7"/>
    <row r="702" ht="15.75" customHeight="1" x14ac:dyDescent="0.7"/>
    <row r="703" ht="15.75" customHeight="1" x14ac:dyDescent="0.7"/>
    <row r="704" ht="15.75" customHeight="1" x14ac:dyDescent="0.7"/>
    <row r="705" ht="15.75" customHeight="1" x14ac:dyDescent="0.7"/>
    <row r="706" ht="15.75" customHeight="1" x14ac:dyDescent="0.7"/>
    <row r="707" ht="15.75" customHeight="1" x14ac:dyDescent="0.7"/>
    <row r="708" ht="15.75" customHeight="1" x14ac:dyDescent="0.7"/>
    <row r="709" ht="15.75" customHeight="1" x14ac:dyDescent="0.7"/>
    <row r="710" ht="15.75" customHeight="1" x14ac:dyDescent="0.7"/>
    <row r="711" ht="15.75" customHeight="1" x14ac:dyDescent="0.7"/>
    <row r="712" ht="15.75" customHeight="1" x14ac:dyDescent="0.7"/>
    <row r="713" ht="15.75" customHeight="1" x14ac:dyDescent="0.7"/>
    <row r="714" ht="15.75" customHeight="1" x14ac:dyDescent="0.7"/>
    <row r="715" ht="15.75" customHeight="1" x14ac:dyDescent="0.7"/>
    <row r="716" ht="15.75" customHeight="1" x14ac:dyDescent="0.7"/>
    <row r="717" ht="15.75" customHeight="1" x14ac:dyDescent="0.7"/>
    <row r="718" ht="15.75" customHeight="1" x14ac:dyDescent="0.7"/>
    <row r="719" ht="15.75" customHeight="1" x14ac:dyDescent="0.7"/>
    <row r="720" ht="15.75" customHeight="1" x14ac:dyDescent="0.7"/>
    <row r="721" ht="15.75" customHeight="1" x14ac:dyDescent="0.7"/>
    <row r="722" ht="15.75" customHeight="1" x14ac:dyDescent="0.7"/>
    <row r="723" ht="15.75" customHeight="1" x14ac:dyDescent="0.7"/>
    <row r="724" ht="15.75" customHeight="1" x14ac:dyDescent="0.7"/>
    <row r="725" ht="15.75" customHeight="1" x14ac:dyDescent="0.7"/>
    <row r="726" ht="15.75" customHeight="1" x14ac:dyDescent="0.7"/>
    <row r="727" ht="15.75" customHeight="1" x14ac:dyDescent="0.7"/>
    <row r="728" ht="15.75" customHeight="1" x14ac:dyDescent="0.7"/>
    <row r="729" ht="15.75" customHeight="1" x14ac:dyDescent="0.7"/>
    <row r="730" ht="15.75" customHeight="1" x14ac:dyDescent="0.7"/>
    <row r="731" ht="15.75" customHeight="1" x14ac:dyDescent="0.7"/>
    <row r="732" ht="15.75" customHeight="1" x14ac:dyDescent="0.7"/>
    <row r="733" ht="15.75" customHeight="1" x14ac:dyDescent="0.7"/>
    <row r="734" ht="15.75" customHeight="1" x14ac:dyDescent="0.7"/>
    <row r="735" ht="15.75" customHeight="1" x14ac:dyDescent="0.7"/>
    <row r="736" ht="15.75" customHeight="1" x14ac:dyDescent="0.7"/>
    <row r="737" ht="15.75" customHeight="1" x14ac:dyDescent="0.7"/>
    <row r="738" ht="15.75" customHeight="1" x14ac:dyDescent="0.7"/>
    <row r="739" ht="15.75" customHeight="1" x14ac:dyDescent="0.7"/>
    <row r="740" ht="15.75" customHeight="1" x14ac:dyDescent="0.7"/>
    <row r="741" ht="15.75" customHeight="1" x14ac:dyDescent="0.7"/>
    <row r="742" ht="15.75" customHeight="1" x14ac:dyDescent="0.7"/>
    <row r="743" ht="15.75" customHeight="1" x14ac:dyDescent="0.7"/>
    <row r="744" ht="15.75" customHeight="1" x14ac:dyDescent="0.7"/>
    <row r="745" ht="15.75" customHeight="1" x14ac:dyDescent="0.7"/>
    <row r="746" ht="15.75" customHeight="1" x14ac:dyDescent="0.7"/>
    <row r="747" ht="15.75" customHeight="1" x14ac:dyDescent="0.7"/>
    <row r="748" ht="15.75" customHeight="1" x14ac:dyDescent="0.7"/>
    <row r="749" ht="15.75" customHeight="1" x14ac:dyDescent="0.7"/>
    <row r="750" ht="15.75" customHeight="1" x14ac:dyDescent="0.7"/>
    <row r="751" ht="15.75" customHeight="1" x14ac:dyDescent="0.7"/>
    <row r="752" ht="15.75" customHeight="1" x14ac:dyDescent="0.7"/>
    <row r="753" ht="15.75" customHeight="1" x14ac:dyDescent="0.7"/>
    <row r="754" ht="15.75" customHeight="1" x14ac:dyDescent="0.7"/>
    <row r="755" ht="15.75" customHeight="1" x14ac:dyDescent="0.7"/>
    <row r="756" ht="15.75" customHeight="1" x14ac:dyDescent="0.7"/>
    <row r="757" ht="15.75" customHeight="1" x14ac:dyDescent="0.7"/>
    <row r="758" ht="15.75" customHeight="1" x14ac:dyDescent="0.7"/>
    <row r="759" ht="15.75" customHeight="1" x14ac:dyDescent="0.7"/>
    <row r="760" ht="15.75" customHeight="1" x14ac:dyDescent="0.7"/>
    <row r="761" ht="15.75" customHeight="1" x14ac:dyDescent="0.7"/>
    <row r="762" ht="15.75" customHeight="1" x14ac:dyDescent="0.7"/>
    <row r="763" ht="15.75" customHeight="1" x14ac:dyDescent="0.7"/>
    <row r="764" ht="15.75" customHeight="1" x14ac:dyDescent="0.7"/>
    <row r="765" ht="15.75" customHeight="1" x14ac:dyDescent="0.7"/>
    <row r="766" ht="15.75" customHeight="1" x14ac:dyDescent="0.7"/>
    <row r="767" ht="15.75" customHeight="1" x14ac:dyDescent="0.7"/>
    <row r="768" ht="15.75" customHeight="1" x14ac:dyDescent="0.7"/>
    <row r="769" ht="15.75" customHeight="1" x14ac:dyDescent="0.7"/>
    <row r="770" ht="15.75" customHeight="1" x14ac:dyDescent="0.7"/>
    <row r="771" ht="15.75" customHeight="1" x14ac:dyDescent="0.7"/>
    <row r="772" ht="15.75" customHeight="1" x14ac:dyDescent="0.7"/>
    <row r="773" ht="15.75" customHeight="1" x14ac:dyDescent="0.7"/>
    <row r="774" ht="15.75" customHeight="1" x14ac:dyDescent="0.7"/>
    <row r="775" ht="15.75" customHeight="1" x14ac:dyDescent="0.7"/>
    <row r="776" ht="15.75" customHeight="1" x14ac:dyDescent="0.7"/>
    <row r="777" ht="15.75" customHeight="1" x14ac:dyDescent="0.7"/>
    <row r="778" ht="15.75" customHeight="1" x14ac:dyDescent="0.7"/>
    <row r="779" ht="15.75" customHeight="1" x14ac:dyDescent="0.7"/>
    <row r="780" ht="15.75" customHeight="1" x14ac:dyDescent="0.7"/>
    <row r="781" ht="15.75" customHeight="1" x14ac:dyDescent="0.7"/>
    <row r="782" ht="15.75" customHeight="1" x14ac:dyDescent="0.7"/>
    <row r="783" ht="15.75" customHeight="1" x14ac:dyDescent="0.7"/>
    <row r="784" ht="15.75" customHeight="1" x14ac:dyDescent="0.7"/>
    <row r="785" ht="15.75" customHeight="1" x14ac:dyDescent="0.7"/>
    <row r="786" ht="15.75" customHeight="1" x14ac:dyDescent="0.7"/>
    <row r="787" ht="15.75" customHeight="1" x14ac:dyDescent="0.7"/>
    <row r="788" ht="15.75" customHeight="1" x14ac:dyDescent="0.7"/>
    <row r="789" ht="15.75" customHeight="1" x14ac:dyDescent="0.7"/>
    <row r="790" ht="15.75" customHeight="1" x14ac:dyDescent="0.7"/>
    <row r="791" ht="15.75" customHeight="1" x14ac:dyDescent="0.7"/>
    <row r="792" ht="15.75" customHeight="1" x14ac:dyDescent="0.7"/>
    <row r="793" ht="15.75" customHeight="1" x14ac:dyDescent="0.7"/>
    <row r="794" ht="15.75" customHeight="1" x14ac:dyDescent="0.7"/>
    <row r="795" ht="15.75" customHeight="1" x14ac:dyDescent="0.7"/>
    <row r="796" ht="15.75" customHeight="1" x14ac:dyDescent="0.7"/>
    <row r="797" ht="15.75" customHeight="1" x14ac:dyDescent="0.7"/>
    <row r="798" ht="15.75" customHeight="1" x14ac:dyDescent="0.7"/>
    <row r="799" ht="15.75" customHeight="1" x14ac:dyDescent="0.7"/>
    <row r="800" ht="15.75" customHeight="1" x14ac:dyDescent="0.7"/>
    <row r="801" ht="15.75" customHeight="1" x14ac:dyDescent="0.7"/>
    <row r="802" ht="15.75" customHeight="1" x14ac:dyDescent="0.7"/>
    <row r="803" ht="15.75" customHeight="1" x14ac:dyDescent="0.7"/>
    <row r="804" ht="15.75" customHeight="1" x14ac:dyDescent="0.7"/>
    <row r="805" ht="15.75" customHeight="1" x14ac:dyDescent="0.7"/>
    <row r="806" ht="15.75" customHeight="1" x14ac:dyDescent="0.7"/>
    <row r="807" ht="15.75" customHeight="1" x14ac:dyDescent="0.7"/>
    <row r="808" ht="15.75" customHeight="1" x14ac:dyDescent="0.7"/>
    <row r="809" ht="15.75" customHeight="1" x14ac:dyDescent="0.7"/>
    <row r="810" ht="15.75" customHeight="1" x14ac:dyDescent="0.7"/>
    <row r="811" ht="15.75" customHeight="1" x14ac:dyDescent="0.7"/>
    <row r="812" ht="15.75" customHeight="1" x14ac:dyDescent="0.7"/>
    <row r="813" ht="15.75" customHeight="1" x14ac:dyDescent="0.7"/>
    <row r="814" ht="15.75" customHeight="1" x14ac:dyDescent="0.7"/>
    <row r="815" ht="15.75" customHeight="1" x14ac:dyDescent="0.7"/>
    <row r="816" ht="15.75" customHeight="1" x14ac:dyDescent="0.7"/>
    <row r="817" ht="15.75" customHeight="1" x14ac:dyDescent="0.7"/>
    <row r="818" ht="15.75" customHeight="1" x14ac:dyDescent="0.7"/>
    <row r="819" ht="15.75" customHeight="1" x14ac:dyDescent="0.7"/>
    <row r="820" ht="15.75" customHeight="1" x14ac:dyDescent="0.7"/>
    <row r="821" ht="15.75" customHeight="1" x14ac:dyDescent="0.7"/>
    <row r="822" ht="15.75" customHeight="1" x14ac:dyDescent="0.7"/>
    <row r="823" ht="15.75" customHeight="1" x14ac:dyDescent="0.7"/>
    <row r="824" ht="15.75" customHeight="1" x14ac:dyDescent="0.7"/>
    <row r="825" ht="15.75" customHeight="1" x14ac:dyDescent="0.7"/>
    <row r="826" ht="15.75" customHeight="1" x14ac:dyDescent="0.7"/>
    <row r="827" ht="15.75" customHeight="1" x14ac:dyDescent="0.7"/>
    <row r="828" ht="15.75" customHeight="1" x14ac:dyDescent="0.7"/>
    <row r="829" ht="15.75" customHeight="1" x14ac:dyDescent="0.7"/>
    <row r="830" ht="15.75" customHeight="1" x14ac:dyDescent="0.7"/>
    <row r="831" ht="15.75" customHeight="1" x14ac:dyDescent="0.7"/>
    <row r="832" ht="15.75" customHeight="1" x14ac:dyDescent="0.7"/>
    <row r="833" ht="15.75" customHeight="1" x14ac:dyDescent="0.7"/>
    <row r="834" ht="15.75" customHeight="1" x14ac:dyDescent="0.7"/>
    <row r="835" ht="15.75" customHeight="1" x14ac:dyDescent="0.7"/>
    <row r="836" ht="15.75" customHeight="1" x14ac:dyDescent="0.7"/>
    <row r="837" ht="15.75" customHeight="1" x14ac:dyDescent="0.7"/>
    <row r="838" ht="15.75" customHeight="1" x14ac:dyDescent="0.7"/>
    <row r="839" ht="15.75" customHeight="1" x14ac:dyDescent="0.7"/>
    <row r="840" ht="15.75" customHeight="1" x14ac:dyDescent="0.7"/>
    <row r="841" ht="15.75" customHeight="1" x14ac:dyDescent="0.7"/>
    <row r="842" ht="15.75" customHeight="1" x14ac:dyDescent="0.7"/>
    <row r="843" ht="15.75" customHeight="1" x14ac:dyDescent="0.7"/>
    <row r="844" ht="15.75" customHeight="1" x14ac:dyDescent="0.7"/>
    <row r="845" ht="15.75" customHeight="1" x14ac:dyDescent="0.7"/>
    <row r="846" ht="15.75" customHeight="1" x14ac:dyDescent="0.7"/>
    <row r="847" ht="15.75" customHeight="1" x14ac:dyDescent="0.7"/>
    <row r="848" ht="15.75" customHeight="1" x14ac:dyDescent="0.7"/>
    <row r="849" ht="15.75" customHeight="1" x14ac:dyDescent="0.7"/>
    <row r="850" ht="15.75" customHeight="1" x14ac:dyDescent="0.7"/>
    <row r="851" ht="15.75" customHeight="1" x14ac:dyDescent="0.7"/>
    <row r="852" ht="15.75" customHeight="1" x14ac:dyDescent="0.7"/>
    <row r="853" ht="15.75" customHeight="1" x14ac:dyDescent="0.7"/>
    <row r="854" ht="15.75" customHeight="1" x14ac:dyDescent="0.7"/>
    <row r="855" ht="15.75" customHeight="1" x14ac:dyDescent="0.7"/>
    <row r="856" ht="15.75" customHeight="1" x14ac:dyDescent="0.7"/>
    <row r="857" ht="15.75" customHeight="1" x14ac:dyDescent="0.7"/>
    <row r="858" ht="15.75" customHeight="1" x14ac:dyDescent="0.7"/>
    <row r="859" ht="15.75" customHeight="1" x14ac:dyDescent="0.7"/>
    <row r="860" ht="15.75" customHeight="1" x14ac:dyDescent="0.7"/>
    <row r="861" ht="15.75" customHeight="1" x14ac:dyDescent="0.7"/>
    <row r="862" ht="15.75" customHeight="1" x14ac:dyDescent="0.7"/>
    <row r="863" ht="15.75" customHeight="1" x14ac:dyDescent="0.7"/>
    <row r="864" ht="15.75" customHeight="1" x14ac:dyDescent="0.7"/>
    <row r="865" ht="15.75" customHeight="1" x14ac:dyDescent="0.7"/>
    <row r="866" ht="15.75" customHeight="1" x14ac:dyDescent="0.7"/>
    <row r="867" ht="15.75" customHeight="1" x14ac:dyDescent="0.7"/>
    <row r="868" ht="15.75" customHeight="1" x14ac:dyDescent="0.7"/>
    <row r="869" ht="15.75" customHeight="1" x14ac:dyDescent="0.7"/>
    <row r="870" ht="15.75" customHeight="1" x14ac:dyDescent="0.7"/>
    <row r="871" ht="15.75" customHeight="1" x14ac:dyDescent="0.7"/>
    <row r="872" ht="15.75" customHeight="1" x14ac:dyDescent="0.7"/>
    <row r="873" ht="15.75" customHeight="1" x14ac:dyDescent="0.7"/>
    <row r="874" ht="15.75" customHeight="1" x14ac:dyDescent="0.7"/>
    <row r="875" ht="15.75" customHeight="1" x14ac:dyDescent="0.7"/>
    <row r="876" ht="15.75" customHeight="1" x14ac:dyDescent="0.7"/>
    <row r="877" ht="15.75" customHeight="1" x14ac:dyDescent="0.7"/>
    <row r="878" ht="15.75" customHeight="1" x14ac:dyDescent="0.7"/>
    <row r="879" ht="15.75" customHeight="1" x14ac:dyDescent="0.7"/>
    <row r="880" ht="15.75" customHeight="1" x14ac:dyDescent="0.7"/>
    <row r="881" ht="15.75" customHeight="1" x14ac:dyDescent="0.7"/>
    <row r="882" ht="15.75" customHeight="1" x14ac:dyDescent="0.7"/>
    <row r="883" ht="15.75" customHeight="1" x14ac:dyDescent="0.7"/>
    <row r="884" ht="15.75" customHeight="1" x14ac:dyDescent="0.7"/>
    <row r="885" ht="15.75" customHeight="1" x14ac:dyDescent="0.7"/>
    <row r="886" ht="15.75" customHeight="1" x14ac:dyDescent="0.7"/>
    <row r="887" ht="15.75" customHeight="1" x14ac:dyDescent="0.7"/>
    <row r="888" ht="15.75" customHeight="1" x14ac:dyDescent="0.7"/>
    <row r="889" ht="15.75" customHeight="1" x14ac:dyDescent="0.7"/>
    <row r="890" ht="15.75" customHeight="1" x14ac:dyDescent="0.7"/>
    <row r="891" ht="15.75" customHeight="1" x14ac:dyDescent="0.7"/>
    <row r="892" ht="15.75" customHeight="1" x14ac:dyDescent="0.7"/>
    <row r="893" ht="15.75" customHeight="1" x14ac:dyDescent="0.7"/>
    <row r="894" ht="15.75" customHeight="1" x14ac:dyDescent="0.7"/>
    <row r="895" ht="15.75" customHeight="1" x14ac:dyDescent="0.7"/>
    <row r="896" ht="15.75" customHeight="1" x14ac:dyDescent="0.7"/>
    <row r="897" ht="15.75" customHeight="1" x14ac:dyDescent="0.7"/>
    <row r="898" ht="15.75" customHeight="1" x14ac:dyDescent="0.7"/>
    <row r="899" ht="15.75" customHeight="1" x14ac:dyDescent="0.7"/>
    <row r="900" ht="15.75" customHeight="1" x14ac:dyDescent="0.7"/>
    <row r="901" ht="15.75" customHeight="1" x14ac:dyDescent="0.7"/>
    <row r="902" ht="15.75" customHeight="1" x14ac:dyDescent="0.7"/>
    <row r="903" ht="15.75" customHeight="1" x14ac:dyDescent="0.7"/>
    <row r="904" ht="15.75" customHeight="1" x14ac:dyDescent="0.7"/>
    <row r="905" ht="15.75" customHeight="1" x14ac:dyDescent="0.7"/>
    <row r="906" ht="15.75" customHeight="1" x14ac:dyDescent="0.7"/>
    <row r="907" ht="15.75" customHeight="1" x14ac:dyDescent="0.7"/>
    <row r="908" ht="15.75" customHeight="1" x14ac:dyDescent="0.7"/>
    <row r="909" ht="15.75" customHeight="1" x14ac:dyDescent="0.7"/>
    <row r="910" ht="15.75" customHeight="1" x14ac:dyDescent="0.7"/>
    <row r="911" ht="15.75" customHeight="1" x14ac:dyDescent="0.7"/>
    <row r="912" ht="15.75" customHeight="1" x14ac:dyDescent="0.7"/>
    <row r="913" ht="15.75" customHeight="1" x14ac:dyDescent="0.7"/>
    <row r="914" ht="15.75" customHeight="1" x14ac:dyDescent="0.7"/>
    <row r="915" ht="15.75" customHeight="1" x14ac:dyDescent="0.7"/>
    <row r="916" ht="15.75" customHeight="1" x14ac:dyDescent="0.7"/>
    <row r="917" ht="15.75" customHeight="1" x14ac:dyDescent="0.7"/>
    <row r="918" ht="15.75" customHeight="1" x14ac:dyDescent="0.7"/>
    <row r="919" ht="15.75" customHeight="1" x14ac:dyDescent="0.7"/>
    <row r="920" ht="15.75" customHeight="1" x14ac:dyDescent="0.7"/>
    <row r="921" ht="15.75" customHeight="1" x14ac:dyDescent="0.7"/>
    <row r="922" ht="15.75" customHeight="1" x14ac:dyDescent="0.7"/>
    <row r="923" ht="15.75" customHeight="1" x14ac:dyDescent="0.7"/>
    <row r="924" ht="15.75" customHeight="1" x14ac:dyDescent="0.7"/>
    <row r="925" ht="15.75" customHeight="1" x14ac:dyDescent="0.7"/>
    <row r="926" ht="15.75" customHeight="1" x14ac:dyDescent="0.7"/>
    <row r="927" ht="15.75" customHeight="1" x14ac:dyDescent="0.7"/>
    <row r="928" ht="15.75" customHeight="1" x14ac:dyDescent="0.7"/>
    <row r="929" ht="15.75" customHeight="1" x14ac:dyDescent="0.7"/>
    <row r="930" ht="15.75" customHeight="1" x14ac:dyDescent="0.7"/>
    <row r="931" ht="15.75" customHeight="1" x14ac:dyDescent="0.7"/>
    <row r="932" ht="15.75" customHeight="1" x14ac:dyDescent="0.7"/>
    <row r="933" ht="15.75" customHeight="1" x14ac:dyDescent="0.7"/>
    <row r="934" ht="15.75" customHeight="1" x14ac:dyDescent="0.7"/>
    <row r="935" ht="15.75" customHeight="1" x14ac:dyDescent="0.7"/>
    <row r="936" ht="15.75" customHeight="1" x14ac:dyDescent="0.7"/>
    <row r="937" ht="15.75" customHeight="1" x14ac:dyDescent="0.7"/>
    <row r="938" ht="15.75" customHeight="1" x14ac:dyDescent="0.7"/>
    <row r="939" ht="15.75" customHeight="1" x14ac:dyDescent="0.7"/>
    <row r="940" ht="15.75" customHeight="1" x14ac:dyDescent="0.7"/>
    <row r="941" ht="15.75" customHeight="1" x14ac:dyDescent="0.7"/>
    <row r="942" ht="15.75" customHeight="1" x14ac:dyDescent="0.7"/>
    <row r="943" ht="15.75" customHeight="1" x14ac:dyDescent="0.7"/>
    <row r="944" ht="15.75" customHeight="1" x14ac:dyDescent="0.7"/>
    <row r="945" ht="15.75" customHeight="1" x14ac:dyDescent="0.7"/>
    <row r="946" ht="15.75" customHeight="1" x14ac:dyDescent="0.7"/>
    <row r="947" ht="15.75" customHeight="1" x14ac:dyDescent="0.7"/>
    <row r="948" ht="15.75" customHeight="1" x14ac:dyDescent="0.7"/>
    <row r="949" ht="15.75" customHeight="1" x14ac:dyDescent="0.7"/>
    <row r="950" ht="15.75" customHeight="1" x14ac:dyDescent="0.7"/>
    <row r="951" ht="15.75" customHeight="1" x14ac:dyDescent="0.7"/>
    <row r="952" ht="15.75" customHeight="1" x14ac:dyDescent="0.7"/>
    <row r="953" ht="15.75" customHeight="1" x14ac:dyDescent="0.7"/>
    <row r="954" ht="15.75" customHeight="1" x14ac:dyDescent="0.7"/>
    <row r="955" ht="15.75" customHeight="1" x14ac:dyDescent="0.7"/>
    <row r="956" ht="15.75" customHeight="1" x14ac:dyDescent="0.7"/>
    <row r="957" ht="15.75" customHeight="1" x14ac:dyDescent="0.7"/>
    <row r="958" ht="15.75" customHeight="1" x14ac:dyDescent="0.7"/>
    <row r="959" ht="15.75" customHeight="1" x14ac:dyDescent="0.7"/>
    <row r="960" ht="15.75" customHeight="1" x14ac:dyDescent="0.7"/>
    <row r="961" ht="15.75" customHeight="1" x14ac:dyDescent="0.7"/>
    <row r="962" ht="15.75" customHeight="1" x14ac:dyDescent="0.7"/>
    <row r="963" ht="15.75" customHeight="1" x14ac:dyDescent="0.7"/>
    <row r="964" ht="15.75" customHeight="1" x14ac:dyDescent="0.7"/>
    <row r="965" ht="15.75" customHeight="1" x14ac:dyDescent="0.7"/>
    <row r="966" ht="15.75" customHeight="1" x14ac:dyDescent="0.7"/>
    <row r="967" ht="15.75" customHeight="1" x14ac:dyDescent="0.7"/>
    <row r="968" ht="15.75" customHeight="1" x14ac:dyDescent="0.7"/>
    <row r="969" ht="15.75" customHeight="1" x14ac:dyDescent="0.7"/>
    <row r="970" ht="15.75" customHeight="1" x14ac:dyDescent="0.7"/>
    <row r="971" ht="15.75" customHeight="1" x14ac:dyDescent="0.7"/>
    <row r="972" ht="15.75" customHeight="1" x14ac:dyDescent="0.7"/>
    <row r="973" ht="15.75" customHeight="1" x14ac:dyDescent="0.7"/>
    <row r="974" ht="15.75" customHeight="1" x14ac:dyDescent="0.7"/>
    <row r="975" ht="15.75" customHeight="1" x14ac:dyDescent="0.7"/>
    <row r="976" ht="15.75" customHeight="1" x14ac:dyDescent="0.7"/>
    <row r="977" ht="15.75" customHeight="1" x14ac:dyDescent="0.7"/>
    <row r="978" ht="15.75" customHeight="1" x14ac:dyDescent="0.7"/>
    <row r="979" ht="15.75" customHeight="1" x14ac:dyDescent="0.7"/>
    <row r="980" ht="15.75" customHeight="1" x14ac:dyDescent="0.7"/>
    <row r="981" ht="15.75" customHeight="1" x14ac:dyDescent="0.7"/>
    <row r="982" ht="15.75" customHeight="1" x14ac:dyDescent="0.7"/>
    <row r="983" ht="15.75" customHeight="1" x14ac:dyDescent="0.7"/>
    <row r="984" ht="15.75" customHeight="1" x14ac:dyDescent="0.7"/>
    <row r="985" ht="15.75" customHeight="1" x14ac:dyDescent="0.7"/>
    <row r="986" ht="15.75" customHeight="1" x14ac:dyDescent="0.7"/>
    <row r="987" ht="15.75" customHeight="1" x14ac:dyDescent="0.7"/>
    <row r="988" ht="15.75" customHeight="1" x14ac:dyDescent="0.7"/>
    <row r="989" ht="15.75" customHeight="1" x14ac:dyDescent="0.7"/>
    <row r="990" ht="15.75" customHeight="1" x14ac:dyDescent="0.7"/>
    <row r="991" ht="15.75" customHeight="1" x14ac:dyDescent="0.7"/>
    <row r="992" ht="15.75" customHeight="1" x14ac:dyDescent="0.7"/>
    <row r="993" ht="15.75" customHeight="1" x14ac:dyDescent="0.7"/>
    <row r="994" ht="15.75" customHeight="1" x14ac:dyDescent="0.7"/>
    <row r="995" ht="15.75" customHeight="1" x14ac:dyDescent="0.7"/>
    <row r="996" ht="15.75" customHeight="1" x14ac:dyDescent="0.7"/>
    <row r="997" ht="15.75" customHeight="1" x14ac:dyDescent="0.7"/>
    <row r="998" ht="15.75" customHeight="1" x14ac:dyDescent="0.7"/>
    <row r="999" ht="15.75" customHeight="1" x14ac:dyDescent="0.7"/>
    <row r="1000" ht="15.75" customHeight="1" x14ac:dyDescent="0.7"/>
    <row r="1001" ht="15.75" customHeight="1" x14ac:dyDescent="0.7"/>
    <row r="1002" ht="15.75" customHeight="1" x14ac:dyDescent="0.7"/>
    <row r="1003" ht="15.75" customHeight="1" x14ac:dyDescent="0.7"/>
    <row r="1004" ht="15.75" customHeight="1" x14ac:dyDescent="0.7"/>
    <row r="1005" ht="15.75" customHeight="1" x14ac:dyDescent="0.7"/>
    <row r="1006" ht="15.75" customHeight="1" x14ac:dyDescent="0.7"/>
    <row r="1007" ht="15.75" customHeight="1" x14ac:dyDescent="0.7"/>
    <row r="1008" ht="15.75" customHeight="1" x14ac:dyDescent="0.7"/>
    <row r="1009" ht="15.75" customHeight="1" x14ac:dyDescent="0.7"/>
    <row r="1010" ht="15.75" customHeight="1" x14ac:dyDescent="0.7"/>
    <row r="1011" ht="15.75" customHeight="1" x14ac:dyDescent="0.7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 r:id="rId1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 x14ac:dyDescent="0.7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 x14ac:dyDescent="0.7">
      <c r="A1" s="146" t="s">
        <v>38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6" ht="22.5" customHeight="1" x14ac:dyDescent="0.7">
      <c r="A2" s="146" t="s">
        <v>29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6" ht="22.5" customHeight="1" x14ac:dyDescent="0.7">
      <c r="A3" s="147" t="s">
        <v>83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6" ht="22.5" customHeight="1" x14ac:dyDescent="0.7">
      <c r="A4" s="144" t="s">
        <v>3</v>
      </c>
      <c r="B4" s="144" t="s">
        <v>4</v>
      </c>
      <c r="C4" s="144" t="s">
        <v>30</v>
      </c>
      <c r="D4" s="157" t="s">
        <v>31</v>
      </c>
      <c r="E4" s="2"/>
      <c r="F4" s="152" t="s">
        <v>32</v>
      </c>
      <c r="G4" s="156"/>
      <c r="H4" s="156"/>
      <c r="I4" s="156"/>
      <c r="J4" s="156"/>
      <c r="K4" s="156"/>
      <c r="L4" s="156"/>
      <c r="M4" s="153"/>
      <c r="N4" s="144" t="s">
        <v>33</v>
      </c>
      <c r="O4" s="158" t="s">
        <v>34</v>
      </c>
    </row>
    <row r="5" spans="1:16" ht="22.5" customHeight="1" x14ac:dyDescent="0.7">
      <c r="A5" s="143"/>
      <c r="B5" s="143"/>
      <c r="C5" s="143"/>
      <c r="D5" s="143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43"/>
      <c r="O5" s="155"/>
      <c r="P5" s="8" t="s">
        <v>48</v>
      </c>
    </row>
    <row r="6" spans="1:16" ht="22.5" customHeight="1" x14ac:dyDescent="0.7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7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7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7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7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7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7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7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7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7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7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7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7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7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7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7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7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7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7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7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7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7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7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7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7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7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7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7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7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7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7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7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7">
      <c r="D38" s="26"/>
    </row>
    <row r="39" spans="1:16" ht="22.5" customHeight="1" x14ac:dyDescent="0.7">
      <c r="D39" s="26"/>
    </row>
    <row r="40" spans="1:16" ht="22.5" customHeight="1" x14ac:dyDescent="0.7">
      <c r="D40" s="26"/>
    </row>
    <row r="41" spans="1:16" ht="22.5" customHeight="1" x14ac:dyDescent="0.7">
      <c r="D41" s="26"/>
    </row>
    <row r="42" spans="1:16" ht="22.5" customHeight="1" x14ac:dyDescent="0.7">
      <c r="D42" s="26"/>
    </row>
    <row r="43" spans="1:16" ht="22.5" customHeight="1" x14ac:dyDescent="0.7">
      <c r="D43" s="26"/>
    </row>
    <row r="44" spans="1:16" ht="22.5" customHeight="1" x14ac:dyDescent="0.7">
      <c r="D44" s="26"/>
    </row>
    <row r="45" spans="1:16" ht="22.5" customHeight="1" x14ac:dyDescent="0.7">
      <c r="D45" s="26"/>
    </row>
    <row r="46" spans="1:16" ht="22.5" customHeight="1" x14ac:dyDescent="0.7">
      <c r="D46" s="26"/>
    </row>
    <row r="47" spans="1:16" ht="22.5" customHeight="1" x14ac:dyDescent="0.7">
      <c r="D47" s="26"/>
    </row>
    <row r="48" spans="1:16" ht="22.5" customHeight="1" x14ac:dyDescent="0.7">
      <c r="D48" s="26"/>
    </row>
    <row r="49" spans="4:4" ht="22.5" customHeight="1" x14ac:dyDescent="0.7">
      <c r="D49" s="26"/>
    </row>
    <row r="50" spans="4:4" ht="22.5" customHeight="1" x14ac:dyDescent="0.7">
      <c r="D50" s="26"/>
    </row>
    <row r="51" spans="4:4" ht="22.5" customHeight="1" x14ac:dyDescent="0.7">
      <c r="D51" s="26"/>
    </row>
    <row r="52" spans="4:4" ht="22.5" customHeight="1" x14ac:dyDescent="0.7">
      <c r="D52" s="26"/>
    </row>
    <row r="53" spans="4:4" ht="22.5" customHeight="1" x14ac:dyDescent="0.7">
      <c r="D53" s="26"/>
    </row>
    <row r="54" spans="4:4" ht="22.5" customHeight="1" x14ac:dyDescent="0.7">
      <c r="D54" s="26"/>
    </row>
    <row r="55" spans="4:4" ht="22.5" customHeight="1" x14ac:dyDescent="0.7">
      <c r="D55" s="26"/>
    </row>
    <row r="56" spans="4:4" ht="22.5" customHeight="1" x14ac:dyDescent="0.7">
      <c r="D56" s="26"/>
    </row>
    <row r="57" spans="4:4" ht="22.5" customHeight="1" x14ac:dyDescent="0.7">
      <c r="D57" s="26"/>
    </row>
    <row r="58" spans="4:4" ht="22.5" customHeight="1" x14ac:dyDescent="0.7">
      <c r="D58" s="26"/>
    </row>
    <row r="59" spans="4:4" ht="22.5" customHeight="1" x14ac:dyDescent="0.7">
      <c r="D59" s="26"/>
    </row>
    <row r="60" spans="4:4" ht="22.5" customHeight="1" x14ac:dyDescent="0.7">
      <c r="D60" s="26"/>
    </row>
    <row r="61" spans="4:4" ht="22.5" customHeight="1" x14ac:dyDescent="0.7">
      <c r="D61" s="26"/>
    </row>
    <row r="62" spans="4:4" ht="22.5" customHeight="1" x14ac:dyDescent="0.7">
      <c r="D62" s="26"/>
    </row>
    <row r="63" spans="4:4" ht="22.5" customHeight="1" x14ac:dyDescent="0.7">
      <c r="D63" s="26"/>
    </row>
    <row r="64" spans="4:4" ht="22.5" customHeight="1" x14ac:dyDescent="0.7">
      <c r="D64" s="26"/>
    </row>
    <row r="65" spans="4:4" ht="22.5" customHeight="1" x14ac:dyDescent="0.7">
      <c r="D65" s="26"/>
    </row>
    <row r="66" spans="4:4" ht="22.5" customHeight="1" x14ac:dyDescent="0.7">
      <c r="D66" s="26"/>
    </row>
    <row r="67" spans="4:4" ht="22.5" customHeight="1" x14ac:dyDescent="0.7">
      <c r="D67" s="26"/>
    </row>
    <row r="68" spans="4:4" ht="22.5" customHeight="1" x14ac:dyDescent="0.7">
      <c r="D68" s="26"/>
    </row>
    <row r="69" spans="4:4" ht="22.5" customHeight="1" x14ac:dyDescent="0.7">
      <c r="D69" s="26"/>
    </row>
    <row r="70" spans="4:4" ht="22.5" customHeight="1" x14ac:dyDescent="0.7">
      <c r="D70" s="26"/>
    </row>
    <row r="71" spans="4:4" ht="22.5" customHeight="1" x14ac:dyDescent="0.7">
      <c r="D71" s="26"/>
    </row>
    <row r="72" spans="4:4" ht="22.5" customHeight="1" x14ac:dyDescent="0.7">
      <c r="D72" s="26"/>
    </row>
    <row r="73" spans="4:4" ht="22.5" customHeight="1" x14ac:dyDescent="0.7">
      <c r="D73" s="26"/>
    </row>
    <row r="74" spans="4:4" ht="22.5" customHeight="1" x14ac:dyDescent="0.7">
      <c r="D74" s="26"/>
    </row>
    <row r="75" spans="4:4" ht="22.5" customHeight="1" x14ac:dyDescent="0.7">
      <c r="D75" s="26"/>
    </row>
    <row r="76" spans="4:4" ht="22.5" customHeight="1" x14ac:dyDescent="0.7">
      <c r="D76" s="26"/>
    </row>
    <row r="77" spans="4:4" ht="22.5" customHeight="1" x14ac:dyDescent="0.7">
      <c r="D77" s="26"/>
    </row>
    <row r="78" spans="4:4" ht="22.5" customHeight="1" x14ac:dyDescent="0.7">
      <c r="D78" s="26"/>
    </row>
    <row r="79" spans="4:4" ht="22.5" customHeight="1" x14ac:dyDescent="0.7">
      <c r="D79" s="26"/>
    </row>
    <row r="80" spans="4:4" ht="22.5" customHeight="1" x14ac:dyDescent="0.7">
      <c r="D80" s="26"/>
    </row>
    <row r="81" spans="4:4" ht="22.5" customHeight="1" x14ac:dyDescent="0.7">
      <c r="D81" s="26"/>
    </row>
    <row r="82" spans="4:4" ht="22.5" customHeight="1" x14ac:dyDescent="0.7">
      <c r="D82" s="26"/>
    </row>
    <row r="83" spans="4:4" ht="22.5" customHeight="1" x14ac:dyDescent="0.7">
      <c r="D83" s="26"/>
    </row>
    <row r="84" spans="4:4" ht="22.5" customHeight="1" x14ac:dyDescent="0.7">
      <c r="D84" s="26"/>
    </row>
    <row r="85" spans="4:4" ht="22.5" customHeight="1" x14ac:dyDescent="0.7">
      <c r="D85" s="26"/>
    </row>
    <row r="86" spans="4:4" ht="22.5" customHeight="1" x14ac:dyDescent="0.7">
      <c r="D86" s="26"/>
    </row>
    <row r="87" spans="4:4" ht="22.5" customHeight="1" x14ac:dyDescent="0.7">
      <c r="D87" s="26"/>
    </row>
    <row r="88" spans="4:4" ht="22.5" customHeight="1" x14ac:dyDescent="0.7">
      <c r="D88" s="26"/>
    </row>
    <row r="89" spans="4:4" ht="22.5" customHeight="1" x14ac:dyDescent="0.7">
      <c r="D89" s="26"/>
    </row>
    <row r="90" spans="4:4" ht="22.5" customHeight="1" x14ac:dyDescent="0.7">
      <c r="D90" s="26"/>
    </row>
    <row r="91" spans="4:4" ht="22.5" customHeight="1" x14ac:dyDescent="0.7">
      <c r="D91" s="26"/>
    </row>
    <row r="92" spans="4:4" ht="22.5" customHeight="1" x14ac:dyDescent="0.7">
      <c r="D92" s="26"/>
    </row>
    <row r="93" spans="4:4" ht="22.5" customHeight="1" x14ac:dyDescent="0.7">
      <c r="D93" s="26"/>
    </row>
    <row r="94" spans="4:4" ht="22.5" customHeight="1" x14ac:dyDescent="0.7">
      <c r="D94" s="26"/>
    </row>
    <row r="95" spans="4:4" ht="22.5" customHeight="1" x14ac:dyDescent="0.7">
      <c r="D95" s="26"/>
    </row>
    <row r="96" spans="4:4" ht="22.5" customHeight="1" x14ac:dyDescent="0.7">
      <c r="D96" s="26"/>
    </row>
    <row r="97" spans="4:4" ht="22.5" customHeight="1" x14ac:dyDescent="0.7">
      <c r="D97" s="26"/>
    </row>
    <row r="98" spans="4:4" ht="22.5" customHeight="1" x14ac:dyDescent="0.7">
      <c r="D98" s="26"/>
    </row>
    <row r="99" spans="4:4" ht="22.5" customHeight="1" x14ac:dyDescent="0.7">
      <c r="D99" s="26"/>
    </row>
    <row r="100" spans="4:4" ht="22.5" customHeight="1" x14ac:dyDescent="0.7">
      <c r="D100" s="26"/>
    </row>
    <row r="101" spans="4:4" ht="22.5" customHeight="1" x14ac:dyDescent="0.7">
      <c r="D101" s="26"/>
    </row>
    <row r="102" spans="4:4" ht="22.5" customHeight="1" x14ac:dyDescent="0.7">
      <c r="D102" s="26"/>
    </row>
    <row r="103" spans="4:4" ht="22.5" customHeight="1" x14ac:dyDescent="0.7">
      <c r="D103" s="26"/>
    </row>
    <row r="104" spans="4:4" ht="22.5" customHeight="1" x14ac:dyDescent="0.7">
      <c r="D104" s="26"/>
    </row>
    <row r="105" spans="4:4" ht="22.5" customHeight="1" x14ac:dyDescent="0.7">
      <c r="D105" s="26"/>
    </row>
    <row r="106" spans="4:4" ht="22.5" customHeight="1" x14ac:dyDescent="0.7">
      <c r="D106" s="26"/>
    </row>
    <row r="107" spans="4:4" ht="22.5" customHeight="1" x14ac:dyDescent="0.7">
      <c r="D107" s="26"/>
    </row>
    <row r="108" spans="4:4" ht="22.5" customHeight="1" x14ac:dyDescent="0.7">
      <c r="D108" s="26"/>
    </row>
    <row r="109" spans="4:4" ht="22.5" customHeight="1" x14ac:dyDescent="0.7">
      <c r="D109" s="26"/>
    </row>
    <row r="110" spans="4:4" ht="22.5" customHeight="1" x14ac:dyDescent="0.7">
      <c r="D110" s="26"/>
    </row>
    <row r="111" spans="4:4" ht="22.5" customHeight="1" x14ac:dyDescent="0.7">
      <c r="D111" s="26"/>
    </row>
    <row r="112" spans="4:4" ht="22.5" customHeight="1" x14ac:dyDescent="0.7">
      <c r="D112" s="26"/>
    </row>
    <row r="113" spans="4:4" ht="22.5" customHeight="1" x14ac:dyDescent="0.7">
      <c r="D113" s="26"/>
    </row>
    <row r="114" spans="4:4" ht="22.5" customHeight="1" x14ac:dyDescent="0.7">
      <c r="D114" s="26"/>
    </row>
    <row r="115" spans="4:4" ht="22.5" customHeight="1" x14ac:dyDescent="0.7">
      <c r="D115" s="26"/>
    </row>
    <row r="116" spans="4:4" ht="22.5" customHeight="1" x14ac:dyDescent="0.7">
      <c r="D116" s="26"/>
    </row>
    <row r="117" spans="4:4" ht="22.5" customHeight="1" x14ac:dyDescent="0.7">
      <c r="D117" s="26"/>
    </row>
    <row r="118" spans="4:4" ht="22.5" customHeight="1" x14ac:dyDescent="0.7">
      <c r="D118" s="26"/>
    </row>
    <row r="119" spans="4:4" ht="22.5" customHeight="1" x14ac:dyDescent="0.7">
      <c r="D119" s="26"/>
    </row>
    <row r="120" spans="4:4" ht="22.5" customHeight="1" x14ac:dyDescent="0.7">
      <c r="D120" s="26"/>
    </row>
    <row r="121" spans="4:4" ht="22.5" customHeight="1" x14ac:dyDescent="0.7">
      <c r="D121" s="26"/>
    </row>
    <row r="122" spans="4:4" ht="22.5" customHeight="1" x14ac:dyDescent="0.7">
      <c r="D122" s="26"/>
    </row>
    <row r="123" spans="4:4" ht="22.5" customHeight="1" x14ac:dyDescent="0.7">
      <c r="D123" s="26"/>
    </row>
    <row r="124" spans="4:4" ht="22.5" customHeight="1" x14ac:dyDescent="0.7">
      <c r="D124" s="26"/>
    </row>
    <row r="125" spans="4:4" ht="22.5" customHeight="1" x14ac:dyDescent="0.7">
      <c r="D125" s="26"/>
    </row>
    <row r="126" spans="4:4" ht="22.5" customHeight="1" x14ac:dyDescent="0.7">
      <c r="D126" s="26"/>
    </row>
    <row r="127" spans="4:4" ht="22.5" customHeight="1" x14ac:dyDescent="0.7">
      <c r="D127" s="26"/>
    </row>
    <row r="128" spans="4:4" ht="22.5" customHeight="1" x14ac:dyDescent="0.7">
      <c r="D128" s="26"/>
    </row>
    <row r="129" spans="4:4" ht="22.5" customHeight="1" x14ac:dyDescent="0.7">
      <c r="D129" s="26"/>
    </row>
    <row r="130" spans="4:4" ht="22.5" customHeight="1" x14ac:dyDescent="0.7">
      <c r="D130" s="26"/>
    </row>
    <row r="131" spans="4:4" ht="22.5" customHeight="1" x14ac:dyDescent="0.7">
      <c r="D131" s="26"/>
    </row>
    <row r="132" spans="4:4" ht="22.5" customHeight="1" x14ac:dyDescent="0.7">
      <c r="D132" s="26"/>
    </row>
    <row r="133" spans="4:4" ht="22.5" customHeight="1" x14ac:dyDescent="0.7">
      <c r="D133" s="26"/>
    </row>
    <row r="134" spans="4:4" ht="22.5" customHeight="1" x14ac:dyDescent="0.7">
      <c r="D134" s="26"/>
    </row>
    <row r="135" spans="4:4" ht="22.5" customHeight="1" x14ac:dyDescent="0.7">
      <c r="D135" s="26"/>
    </row>
    <row r="136" spans="4:4" ht="22.5" customHeight="1" x14ac:dyDescent="0.7">
      <c r="D136" s="26"/>
    </row>
    <row r="137" spans="4:4" ht="22.5" customHeight="1" x14ac:dyDescent="0.7">
      <c r="D137" s="26"/>
    </row>
    <row r="138" spans="4:4" ht="22.5" customHeight="1" x14ac:dyDescent="0.7">
      <c r="D138" s="26"/>
    </row>
    <row r="139" spans="4:4" ht="22.5" customHeight="1" x14ac:dyDescent="0.7">
      <c r="D139" s="26"/>
    </row>
    <row r="140" spans="4:4" ht="22.5" customHeight="1" x14ac:dyDescent="0.7">
      <c r="D140" s="26"/>
    </row>
    <row r="141" spans="4:4" ht="22.5" customHeight="1" x14ac:dyDescent="0.7">
      <c r="D141" s="26"/>
    </row>
    <row r="142" spans="4:4" ht="22.5" customHeight="1" x14ac:dyDescent="0.7">
      <c r="D142" s="26"/>
    </row>
    <row r="143" spans="4:4" ht="22.5" customHeight="1" x14ac:dyDescent="0.7">
      <c r="D143" s="26"/>
    </row>
    <row r="144" spans="4:4" ht="22.5" customHeight="1" x14ac:dyDescent="0.7">
      <c r="D144" s="26"/>
    </row>
    <row r="145" spans="4:4" ht="22.5" customHeight="1" x14ac:dyDescent="0.7">
      <c r="D145" s="26"/>
    </row>
    <row r="146" spans="4:4" ht="22.5" customHeight="1" x14ac:dyDescent="0.7">
      <c r="D146" s="26"/>
    </row>
    <row r="147" spans="4:4" ht="22.5" customHeight="1" x14ac:dyDescent="0.7">
      <c r="D147" s="26"/>
    </row>
    <row r="148" spans="4:4" ht="22.5" customHeight="1" x14ac:dyDescent="0.7">
      <c r="D148" s="26"/>
    </row>
    <row r="149" spans="4:4" ht="22.5" customHeight="1" x14ac:dyDescent="0.7">
      <c r="D149" s="26"/>
    </row>
    <row r="150" spans="4:4" ht="22.5" customHeight="1" x14ac:dyDescent="0.7">
      <c r="D150" s="26"/>
    </row>
    <row r="151" spans="4:4" ht="22.5" customHeight="1" x14ac:dyDescent="0.7">
      <c r="D151" s="26"/>
    </row>
    <row r="152" spans="4:4" ht="22.5" customHeight="1" x14ac:dyDescent="0.7">
      <c r="D152" s="26"/>
    </row>
    <row r="153" spans="4:4" ht="22.5" customHeight="1" x14ac:dyDescent="0.7">
      <c r="D153" s="26"/>
    </row>
    <row r="154" spans="4:4" ht="22.5" customHeight="1" x14ac:dyDescent="0.7">
      <c r="D154" s="26"/>
    </row>
    <row r="155" spans="4:4" ht="22.5" customHeight="1" x14ac:dyDescent="0.7">
      <c r="D155" s="26"/>
    </row>
    <row r="156" spans="4:4" ht="22.5" customHeight="1" x14ac:dyDescent="0.7">
      <c r="D156" s="26"/>
    </row>
    <row r="157" spans="4:4" ht="22.5" customHeight="1" x14ac:dyDescent="0.7">
      <c r="D157" s="26"/>
    </row>
    <row r="158" spans="4:4" ht="22.5" customHeight="1" x14ac:dyDescent="0.7">
      <c r="D158" s="26"/>
    </row>
    <row r="159" spans="4:4" ht="22.5" customHeight="1" x14ac:dyDescent="0.7">
      <c r="D159" s="26"/>
    </row>
    <row r="160" spans="4:4" ht="22.5" customHeight="1" x14ac:dyDescent="0.7">
      <c r="D160" s="26"/>
    </row>
    <row r="161" spans="4:4" ht="22.5" customHeight="1" x14ac:dyDescent="0.7">
      <c r="D161" s="26"/>
    </row>
    <row r="162" spans="4:4" ht="22.5" customHeight="1" x14ac:dyDescent="0.7">
      <c r="D162" s="26"/>
    </row>
    <row r="163" spans="4:4" ht="22.5" customHeight="1" x14ac:dyDescent="0.7">
      <c r="D163" s="26"/>
    </row>
    <row r="164" spans="4:4" ht="22.5" customHeight="1" x14ac:dyDescent="0.7">
      <c r="D164" s="26"/>
    </row>
    <row r="165" spans="4:4" ht="22.5" customHeight="1" x14ac:dyDescent="0.7">
      <c r="D165" s="26"/>
    </row>
    <row r="166" spans="4:4" ht="22.5" customHeight="1" x14ac:dyDescent="0.7">
      <c r="D166" s="26"/>
    </row>
    <row r="167" spans="4:4" ht="22.5" customHeight="1" x14ac:dyDescent="0.7">
      <c r="D167" s="26"/>
    </row>
    <row r="168" spans="4:4" ht="22.5" customHeight="1" x14ac:dyDescent="0.7">
      <c r="D168" s="26"/>
    </row>
    <row r="169" spans="4:4" ht="22.5" customHeight="1" x14ac:dyDescent="0.7">
      <c r="D169" s="26"/>
    </row>
    <row r="170" spans="4:4" ht="22.5" customHeight="1" x14ac:dyDescent="0.7">
      <c r="D170" s="26"/>
    </row>
    <row r="171" spans="4:4" ht="22.5" customHeight="1" x14ac:dyDescent="0.7">
      <c r="D171" s="26"/>
    </row>
    <row r="172" spans="4:4" ht="22.5" customHeight="1" x14ac:dyDescent="0.7">
      <c r="D172" s="26"/>
    </row>
    <row r="173" spans="4:4" ht="22.5" customHeight="1" x14ac:dyDescent="0.7">
      <c r="D173" s="26"/>
    </row>
    <row r="174" spans="4:4" ht="22.5" customHeight="1" x14ac:dyDescent="0.7">
      <c r="D174" s="26"/>
    </row>
    <row r="175" spans="4:4" ht="22.5" customHeight="1" x14ac:dyDescent="0.7">
      <c r="D175" s="26"/>
    </row>
    <row r="176" spans="4:4" ht="22.5" customHeight="1" x14ac:dyDescent="0.7">
      <c r="D176" s="26"/>
    </row>
    <row r="177" spans="4:4" ht="22.5" customHeight="1" x14ac:dyDescent="0.7">
      <c r="D177" s="26"/>
    </row>
    <row r="178" spans="4:4" ht="22.5" customHeight="1" x14ac:dyDescent="0.7">
      <c r="D178" s="26"/>
    </row>
    <row r="179" spans="4:4" ht="22.5" customHeight="1" x14ac:dyDescent="0.7">
      <c r="D179" s="26"/>
    </row>
    <row r="180" spans="4:4" ht="22.5" customHeight="1" x14ac:dyDescent="0.7">
      <c r="D180" s="26"/>
    </row>
    <row r="181" spans="4:4" ht="22.5" customHeight="1" x14ac:dyDescent="0.7">
      <c r="D181" s="26"/>
    </row>
    <row r="182" spans="4:4" ht="22.5" customHeight="1" x14ac:dyDescent="0.7">
      <c r="D182" s="26"/>
    </row>
    <row r="183" spans="4:4" ht="22.5" customHeight="1" x14ac:dyDescent="0.7">
      <c r="D183" s="26"/>
    </row>
    <row r="184" spans="4:4" ht="22.5" customHeight="1" x14ac:dyDescent="0.7">
      <c r="D184" s="26"/>
    </row>
    <row r="185" spans="4:4" ht="22.5" customHeight="1" x14ac:dyDescent="0.7">
      <c r="D185" s="26"/>
    </row>
    <row r="186" spans="4:4" ht="22.5" customHeight="1" x14ac:dyDescent="0.7">
      <c r="D186" s="26"/>
    </row>
    <row r="187" spans="4:4" ht="22.5" customHeight="1" x14ac:dyDescent="0.7">
      <c r="D187" s="26"/>
    </row>
    <row r="188" spans="4:4" ht="22.5" customHeight="1" x14ac:dyDescent="0.7">
      <c r="D188" s="26"/>
    </row>
    <row r="189" spans="4:4" ht="22.5" customHeight="1" x14ac:dyDescent="0.7">
      <c r="D189" s="26"/>
    </row>
    <row r="190" spans="4:4" ht="22.5" customHeight="1" x14ac:dyDescent="0.7">
      <c r="D190" s="26"/>
    </row>
    <row r="191" spans="4:4" ht="22.5" customHeight="1" x14ac:dyDescent="0.7">
      <c r="D191" s="26"/>
    </row>
    <row r="192" spans="4:4" ht="22.5" customHeight="1" x14ac:dyDescent="0.7">
      <c r="D192" s="26"/>
    </row>
    <row r="193" spans="4:4" ht="22.5" customHeight="1" x14ac:dyDescent="0.7">
      <c r="D193" s="26"/>
    </row>
    <row r="194" spans="4:4" ht="22.5" customHeight="1" x14ac:dyDescent="0.7">
      <c r="D194" s="26"/>
    </row>
    <row r="195" spans="4:4" ht="22.5" customHeight="1" x14ac:dyDescent="0.7">
      <c r="D195" s="26"/>
    </row>
    <row r="196" spans="4:4" ht="22.5" customHeight="1" x14ac:dyDescent="0.7">
      <c r="D196" s="26"/>
    </row>
    <row r="197" spans="4:4" ht="22.5" customHeight="1" x14ac:dyDescent="0.7">
      <c r="D197" s="26"/>
    </row>
    <row r="198" spans="4:4" ht="22.5" customHeight="1" x14ac:dyDescent="0.7">
      <c r="D198" s="26"/>
    </row>
    <row r="199" spans="4:4" ht="22.5" customHeight="1" x14ac:dyDescent="0.7">
      <c r="D199" s="26"/>
    </row>
    <row r="200" spans="4:4" ht="22.5" customHeight="1" x14ac:dyDescent="0.7">
      <c r="D200" s="26"/>
    </row>
    <row r="201" spans="4:4" ht="22.5" customHeight="1" x14ac:dyDescent="0.7">
      <c r="D201" s="26"/>
    </row>
    <row r="202" spans="4:4" ht="22.5" customHeight="1" x14ac:dyDescent="0.7">
      <c r="D202" s="26"/>
    </row>
    <row r="203" spans="4:4" ht="22.5" customHeight="1" x14ac:dyDescent="0.7">
      <c r="D203" s="26"/>
    </row>
    <row r="204" spans="4:4" ht="22.5" customHeight="1" x14ac:dyDescent="0.7">
      <c r="D204" s="26"/>
    </row>
    <row r="205" spans="4:4" ht="22.5" customHeight="1" x14ac:dyDescent="0.7">
      <c r="D205" s="26"/>
    </row>
    <row r="206" spans="4:4" ht="22.5" customHeight="1" x14ac:dyDescent="0.7">
      <c r="D206" s="26"/>
    </row>
    <row r="207" spans="4:4" ht="22.5" customHeight="1" x14ac:dyDescent="0.7">
      <c r="D207" s="26"/>
    </row>
    <row r="208" spans="4:4" ht="22.5" customHeight="1" x14ac:dyDescent="0.7">
      <c r="D208" s="26"/>
    </row>
    <row r="209" spans="4:4" ht="22.5" customHeight="1" x14ac:dyDescent="0.7">
      <c r="D209" s="26"/>
    </row>
    <row r="210" spans="4:4" ht="22.5" customHeight="1" x14ac:dyDescent="0.7">
      <c r="D210" s="26"/>
    </row>
    <row r="211" spans="4:4" ht="22.5" customHeight="1" x14ac:dyDescent="0.7">
      <c r="D211" s="26"/>
    </row>
    <row r="212" spans="4:4" ht="22.5" customHeight="1" x14ac:dyDescent="0.7">
      <c r="D212" s="26"/>
    </row>
    <row r="213" spans="4:4" ht="22.5" customHeight="1" x14ac:dyDescent="0.7">
      <c r="D213" s="26"/>
    </row>
    <row r="214" spans="4:4" ht="22.5" customHeight="1" x14ac:dyDescent="0.7">
      <c r="D214" s="26"/>
    </row>
    <row r="215" spans="4:4" ht="22.5" customHeight="1" x14ac:dyDescent="0.7">
      <c r="D215" s="26"/>
    </row>
    <row r="216" spans="4:4" ht="22.5" customHeight="1" x14ac:dyDescent="0.7">
      <c r="D216" s="26"/>
    </row>
    <row r="217" spans="4:4" ht="22.5" customHeight="1" x14ac:dyDescent="0.7">
      <c r="D217" s="26"/>
    </row>
    <row r="218" spans="4:4" ht="22.5" customHeight="1" x14ac:dyDescent="0.7">
      <c r="D218" s="26"/>
    </row>
    <row r="219" spans="4:4" ht="22.5" customHeight="1" x14ac:dyDescent="0.7">
      <c r="D219" s="26"/>
    </row>
    <row r="220" spans="4:4" ht="22.5" customHeight="1" x14ac:dyDescent="0.7">
      <c r="D220" s="26"/>
    </row>
    <row r="221" spans="4:4" ht="22.5" customHeight="1" x14ac:dyDescent="0.7">
      <c r="D221" s="26"/>
    </row>
    <row r="222" spans="4:4" ht="22.5" customHeight="1" x14ac:dyDescent="0.7">
      <c r="D222" s="26"/>
    </row>
    <row r="223" spans="4:4" ht="22.5" customHeight="1" x14ac:dyDescent="0.7">
      <c r="D223" s="26"/>
    </row>
    <row r="224" spans="4:4" ht="22.5" customHeight="1" x14ac:dyDescent="0.7">
      <c r="D224" s="26"/>
    </row>
    <row r="225" spans="4:4" ht="22.5" customHeight="1" x14ac:dyDescent="0.7">
      <c r="D225" s="26"/>
    </row>
    <row r="226" spans="4:4" ht="22.5" customHeight="1" x14ac:dyDescent="0.7">
      <c r="D226" s="26"/>
    </row>
    <row r="227" spans="4:4" ht="22.5" customHeight="1" x14ac:dyDescent="0.7">
      <c r="D227" s="26"/>
    </row>
    <row r="228" spans="4:4" ht="22.5" customHeight="1" x14ac:dyDescent="0.7">
      <c r="D228" s="26"/>
    </row>
    <row r="229" spans="4:4" ht="22.5" customHeight="1" x14ac:dyDescent="0.7">
      <c r="D229" s="26"/>
    </row>
    <row r="230" spans="4:4" ht="22.5" customHeight="1" x14ac:dyDescent="0.7">
      <c r="D230" s="26"/>
    </row>
    <row r="231" spans="4:4" ht="22.5" customHeight="1" x14ac:dyDescent="0.7">
      <c r="D231" s="26"/>
    </row>
    <row r="232" spans="4:4" ht="22.5" customHeight="1" x14ac:dyDescent="0.7">
      <c r="D232" s="26"/>
    </row>
    <row r="233" spans="4:4" ht="22.5" customHeight="1" x14ac:dyDescent="0.7">
      <c r="D233" s="26"/>
    </row>
    <row r="234" spans="4:4" ht="22.5" customHeight="1" x14ac:dyDescent="0.7">
      <c r="D234" s="26"/>
    </row>
    <row r="235" spans="4:4" ht="22.5" customHeight="1" x14ac:dyDescent="0.7">
      <c r="D235" s="26"/>
    </row>
    <row r="236" spans="4:4" ht="22.5" customHeight="1" x14ac:dyDescent="0.7">
      <c r="D236" s="26"/>
    </row>
    <row r="237" spans="4:4" ht="22.5" customHeight="1" x14ac:dyDescent="0.7">
      <c r="D237" s="26"/>
    </row>
    <row r="238" spans="4:4" ht="22.5" customHeight="1" x14ac:dyDescent="0.7">
      <c r="D238" s="26"/>
    </row>
    <row r="239" spans="4:4" ht="22.5" customHeight="1" x14ac:dyDescent="0.7">
      <c r="D239" s="26"/>
    </row>
    <row r="240" spans="4:4" ht="22.5" customHeight="1" x14ac:dyDescent="0.7">
      <c r="D240" s="26"/>
    </row>
    <row r="241" spans="4:4" ht="22.5" customHeight="1" x14ac:dyDescent="0.7">
      <c r="D241" s="26"/>
    </row>
    <row r="242" spans="4:4" ht="22.5" customHeight="1" x14ac:dyDescent="0.7">
      <c r="D242" s="26"/>
    </row>
    <row r="243" spans="4:4" ht="22.5" customHeight="1" x14ac:dyDescent="0.7">
      <c r="D243" s="26"/>
    </row>
    <row r="244" spans="4:4" ht="22.5" customHeight="1" x14ac:dyDescent="0.7">
      <c r="D244" s="26"/>
    </row>
    <row r="245" spans="4:4" ht="22.5" customHeight="1" x14ac:dyDescent="0.7">
      <c r="D245" s="26"/>
    </row>
    <row r="246" spans="4:4" ht="22.5" customHeight="1" x14ac:dyDescent="0.7">
      <c r="D246" s="26"/>
    </row>
    <row r="247" spans="4:4" ht="22.5" customHeight="1" x14ac:dyDescent="0.7">
      <c r="D247" s="26"/>
    </row>
    <row r="248" spans="4:4" ht="22.5" customHeight="1" x14ac:dyDescent="0.7">
      <c r="D248" s="26"/>
    </row>
    <row r="249" spans="4:4" ht="22.5" customHeight="1" x14ac:dyDescent="0.7">
      <c r="D249" s="26"/>
    </row>
    <row r="250" spans="4:4" ht="22.5" customHeight="1" x14ac:dyDescent="0.7">
      <c r="D250" s="26"/>
    </row>
    <row r="251" spans="4:4" ht="22.5" customHeight="1" x14ac:dyDescent="0.7">
      <c r="D251" s="26"/>
    </row>
    <row r="252" spans="4:4" ht="22.5" customHeight="1" x14ac:dyDescent="0.7">
      <c r="D252" s="26"/>
    </row>
    <row r="253" spans="4:4" ht="22.5" customHeight="1" x14ac:dyDescent="0.7">
      <c r="D253" s="26"/>
    </row>
    <row r="254" spans="4:4" ht="22.5" customHeight="1" x14ac:dyDescent="0.7">
      <c r="D254" s="26"/>
    </row>
    <row r="255" spans="4:4" ht="22.5" customHeight="1" x14ac:dyDescent="0.7">
      <c r="D255" s="26"/>
    </row>
    <row r="256" spans="4:4" ht="22.5" customHeight="1" x14ac:dyDescent="0.7">
      <c r="D256" s="26"/>
    </row>
    <row r="257" spans="4:4" ht="22.5" customHeight="1" x14ac:dyDescent="0.7">
      <c r="D257" s="26"/>
    </row>
    <row r="258" spans="4:4" ht="22.5" customHeight="1" x14ac:dyDescent="0.7">
      <c r="D258" s="26"/>
    </row>
    <row r="259" spans="4:4" ht="22.5" customHeight="1" x14ac:dyDescent="0.7">
      <c r="D259" s="26"/>
    </row>
    <row r="260" spans="4:4" ht="22.5" customHeight="1" x14ac:dyDescent="0.7">
      <c r="D260" s="26"/>
    </row>
    <row r="261" spans="4:4" ht="22.5" customHeight="1" x14ac:dyDescent="0.7">
      <c r="D261" s="26"/>
    </row>
    <row r="262" spans="4:4" ht="22.5" customHeight="1" x14ac:dyDescent="0.7">
      <c r="D262" s="26"/>
    </row>
    <row r="263" spans="4:4" ht="22.5" customHeight="1" x14ac:dyDescent="0.7">
      <c r="D263" s="26"/>
    </row>
    <row r="264" spans="4:4" ht="22.5" customHeight="1" x14ac:dyDescent="0.7">
      <c r="D264" s="26"/>
    </row>
    <row r="265" spans="4:4" ht="22.5" customHeight="1" x14ac:dyDescent="0.7">
      <c r="D265" s="26"/>
    </row>
    <row r="266" spans="4:4" ht="22.5" customHeight="1" x14ac:dyDescent="0.7">
      <c r="D266" s="26"/>
    </row>
    <row r="267" spans="4:4" ht="22.5" customHeight="1" x14ac:dyDescent="0.7">
      <c r="D267" s="26"/>
    </row>
    <row r="268" spans="4:4" ht="22.5" customHeight="1" x14ac:dyDescent="0.7">
      <c r="D268" s="26"/>
    </row>
    <row r="269" spans="4:4" ht="22.5" customHeight="1" x14ac:dyDescent="0.7">
      <c r="D269" s="26"/>
    </row>
    <row r="270" spans="4:4" ht="22.5" customHeight="1" x14ac:dyDescent="0.7">
      <c r="D270" s="26"/>
    </row>
    <row r="271" spans="4:4" ht="22.5" customHeight="1" x14ac:dyDescent="0.7">
      <c r="D271" s="26"/>
    </row>
    <row r="272" spans="4:4" ht="22.5" customHeight="1" x14ac:dyDescent="0.7">
      <c r="D272" s="26"/>
    </row>
    <row r="273" spans="4:4" ht="22.5" customHeight="1" x14ac:dyDescent="0.7">
      <c r="D273" s="26"/>
    </row>
    <row r="274" spans="4:4" ht="22.5" customHeight="1" x14ac:dyDescent="0.7">
      <c r="D274" s="26"/>
    </row>
    <row r="275" spans="4:4" ht="22.5" customHeight="1" x14ac:dyDescent="0.7">
      <c r="D275" s="26"/>
    </row>
    <row r="276" spans="4:4" ht="22.5" customHeight="1" x14ac:dyDescent="0.7">
      <c r="D276" s="26"/>
    </row>
    <row r="277" spans="4:4" ht="22.5" customHeight="1" x14ac:dyDescent="0.7">
      <c r="D277" s="26"/>
    </row>
    <row r="278" spans="4:4" ht="22.5" customHeight="1" x14ac:dyDescent="0.7">
      <c r="D278" s="26"/>
    </row>
    <row r="279" spans="4:4" ht="22.5" customHeight="1" x14ac:dyDescent="0.7">
      <c r="D279" s="26"/>
    </row>
    <row r="280" spans="4:4" ht="22.5" customHeight="1" x14ac:dyDescent="0.7">
      <c r="D280" s="26"/>
    </row>
    <row r="281" spans="4:4" ht="22.5" customHeight="1" x14ac:dyDescent="0.7">
      <c r="D281" s="26"/>
    </row>
    <row r="282" spans="4:4" ht="22.5" customHeight="1" x14ac:dyDescent="0.7">
      <c r="D282" s="26"/>
    </row>
    <row r="283" spans="4:4" ht="22.5" customHeight="1" x14ac:dyDescent="0.7">
      <c r="D283" s="26"/>
    </row>
    <row r="284" spans="4:4" ht="22.5" customHeight="1" x14ac:dyDescent="0.7">
      <c r="D284" s="26"/>
    </row>
    <row r="285" spans="4:4" ht="22.5" customHeight="1" x14ac:dyDescent="0.7">
      <c r="D285" s="26"/>
    </row>
    <row r="286" spans="4:4" ht="22.5" customHeight="1" x14ac:dyDescent="0.7">
      <c r="D286" s="26"/>
    </row>
    <row r="287" spans="4:4" ht="22.5" customHeight="1" x14ac:dyDescent="0.7">
      <c r="D287" s="26"/>
    </row>
    <row r="288" spans="4:4" ht="22.5" customHeight="1" x14ac:dyDescent="0.7">
      <c r="D288" s="26"/>
    </row>
    <row r="289" spans="4:4" ht="22.5" customHeight="1" x14ac:dyDescent="0.7">
      <c r="D289" s="26"/>
    </row>
    <row r="290" spans="4:4" ht="22.5" customHeight="1" x14ac:dyDescent="0.7">
      <c r="D290" s="26"/>
    </row>
    <row r="291" spans="4:4" ht="22.5" customHeight="1" x14ac:dyDescent="0.7">
      <c r="D291" s="26"/>
    </row>
    <row r="292" spans="4:4" ht="22.5" customHeight="1" x14ac:dyDescent="0.7">
      <c r="D292" s="26"/>
    </row>
    <row r="293" spans="4:4" ht="22.5" customHeight="1" x14ac:dyDescent="0.7">
      <c r="D293" s="26"/>
    </row>
    <row r="294" spans="4:4" ht="22.5" customHeight="1" x14ac:dyDescent="0.7">
      <c r="D294" s="26"/>
    </row>
    <row r="295" spans="4:4" ht="22.5" customHeight="1" x14ac:dyDescent="0.7">
      <c r="D295" s="26"/>
    </row>
    <row r="296" spans="4:4" ht="22.5" customHeight="1" x14ac:dyDescent="0.7">
      <c r="D296" s="26"/>
    </row>
    <row r="297" spans="4:4" ht="22.5" customHeight="1" x14ac:dyDescent="0.7">
      <c r="D297" s="26"/>
    </row>
    <row r="298" spans="4:4" ht="22.5" customHeight="1" x14ac:dyDescent="0.7">
      <c r="D298" s="26"/>
    </row>
    <row r="299" spans="4:4" ht="22.5" customHeight="1" x14ac:dyDescent="0.7">
      <c r="D299" s="26"/>
    </row>
    <row r="300" spans="4:4" ht="22.5" customHeight="1" x14ac:dyDescent="0.7">
      <c r="D300" s="26"/>
    </row>
    <row r="301" spans="4:4" ht="22.5" customHeight="1" x14ac:dyDescent="0.7">
      <c r="D301" s="26"/>
    </row>
    <row r="302" spans="4:4" ht="22.5" customHeight="1" x14ac:dyDescent="0.7">
      <c r="D302" s="26"/>
    </row>
    <row r="303" spans="4:4" ht="22.5" customHeight="1" x14ac:dyDescent="0.7">
      <c r="D303" s="26"/>
    </row>
    <row r="304" spans="4:4" ht="22.5" customHeight="1" x14ac:dyDescent="0.7">
      <c r="D304" s="26"/>
    </row>
    <row r="305" spans="4:4" ht="22.5" customHeight="1" x14ac:dyDescent="0.7">
      <c r="D305" s="26"/>
    </row>
    <row r="306" spans="4:4" ht="22.5" customHeight="1" x14ac:dyDescent="0.7">
      <c r="D306" s="26"/>
    </row>
    <row r="307" spans="4:4" ht="22.5" customHeight="1" x14ac:dyDescent="0.7">
      <c r="D307" s="26"/>
    </row>
    <row r="308" spans="4:4" ht="22.5" customHeight="1" x14ac:dyDescent="0.7">
      <c r="D308" s="26"/>
    </row>
    <row r="309" spans="4:4" ht="22.5" customHeight="1" x14ac:dyDescent="0.7">
      <c r="D309" s="26"/>
    </row>
    <row r="310" spans="4:4" ht="22.5" customHeight="1" x14ac:dyDescent="0.7">
      <c r="D310" s="26"/>
    </row>
    <row r="311" spans="4:4" ht="22.5" customHeight="1" x14ac:dyDescent="0.7">
      <c r="D311" s="26"/>
    </row>
    <row r="312" spans="4:4" ht="22.5" customHeight="1" x14ac:dyDescent="0.7">
      <c r="D312" s="26"/>
    </row>
    <row r="313" spans="4:4" ht="22.5" customHeight="1" x14ac:dyDescent="0.7">
      <c r="D313" s="26"/>
    </row>
    <row r="314" spans="4:4" ht="22.5" customHeight="1" x14ac:dyDescent="0.7">
      <c r="D314" s="26"/>
    </row>
    <row r="315" spans="4:4" ht="22.5" customHeight="1" x14ac:dyDescent="0.7">
      <c r="D315" s="26"/>
    </row>
    <row r="316" spans="4:4" ht="22.5" customHeight="1" x14ac:dyDescent="0.7">
      <c r="D316" s="26"/>
    </row>
    <row r="317" spans="4:4" ht="22.5" customHeight="1" x14ac:dyDescent="0.7">
      <c r="D317" s="26"/>
    </row>
    <row r="318" spans="4:4" ht="22.5" customHeight="1" x14ac:dyDescent="0.7">
      <c r="D318" s="26"/>
    </row>
    <row r="319" spans="4:4" ht="22.5" customHeight="1" x14ac:dyDescent="0.7">
      <c r="D319" s="26"/>
    </row>
    <row r="320" spans="4:4" ht="22.5" customHeight="1" x14ac:dyDescent="0.7">
      <c r="D320" s="26"/>
    </row>
    <row r="321" spans="4:4" ht="22.5" customHeight="1" x14ac:dyDescent="0.7">
      <c r="D321" s="26"/>
    </row>
    <row r="322" spans="4:4" ht="22.5" customHeight="1" x14ac:dyDescent="0.7">
      <c r="D322" s="26"/>
    </row>
    <row r="323" spans="4:4" ht="22.5" customHeight="1" x14ac:dyDescent="0.7">
      <c r="D323" s="26"/>
    </row>
    <row r="324" spans="4:4" ht="22.5" customHeight="1" x14ac:dyDescent="0.7">
      <c r="D324" s="26"/>
    </row>
    <row r="325" spans="4:4" ht="22.5" customHeight="1" x14ac:dyDescent="0.7">
      <c r="D325" s="26"/>
    </row>
    <row r="326" spans="4:4" ht="22.5" customHeight="1" x14ac:dyDescent="0.7">
      <c r="D326" s="26"/>
    </row>
    <row r="327" spans="4:4" ht="22.5" customHeight="1" x14ac:dyDescent="0.7">
      <c r="D327" s="26"/>
    </row>
    <row r="328" spans="4:4" ht="22.5" customHeight="1" x14ac:dyDescent="0.7">
      <c r="D328" s="26"/>
    </row>
    <row r="329" spans="4:4" ht="22.5" customHeight="1" x14ac:dyDescent="0.7">
      <c r="D329" s="26"/>
    </row>
    <row r="330" spans="4:4" ht="22.5" customHeight="1" x14ac:dyDescent="0.7">
      <c r="D330" s="26"/>
    </row>
    <row r="331" spans="4:4" ht="22.5" customHeight="1" x14ac:dyDescent="0.7">
      <c r="D331" s="26"/>
    </row>
    <row r="332" spans="4:4" ht="22.5" customHeight="1" x14ac:dyDescent="0.7">
      <c r="D332" s="26"/>
    </row>
    <row r="333" spans="4:4" ht="22.5" customHeight="1" x14ac:dyDescent="0.7">
      <c r="D333" s="26"/>
    </row>
    <row r="334" spans="4:4" ht="22.5" customHeight="1" x14ac:dyDescent="0.7">
      <c r="D334" s="26"/>
    </row>
    <row r="335" spans="4:4" ht="22.5" customHeight="1" x14ac:dyDescent="0.7">
      <c r="D335" s="26"/>
    </row>
    <row r="336" spans="4:4" ht="22.5" customHeight="1" x14ac:dyDescent="0.7">
      <c r="D336" s="26"/>
    </row>
    <row r="337" spans="4:4" ht="22.5" customHeight="1" x14ac:dyDescent="0.7">
      <c r="D337" s="26"/>
    </row>
    <row r="338" spans="4:4" ht="22.5" customHeight="1" x14ac:dyDescent="0.7">
      <c r="D338" s="26"/>
    </row>
    <row r="339" spans="4:4" ht="22.5" customHeight="1" x14ac:dyDescent="0.7">
      <c r="D339" s="26"/>
    </row>
    <row r="340" spans="4:4" ht="22.5" customHeight="1" x14ac:dyDescent="0.7">
      <c r="D340" s="26"/>
    </row>
    <row r="341" spans="4:4" ht="22.5" customHeight="1" x14ac:dyDescent="0.7">
      <c r="D341" s="26"/>
    </row>
    <row r="342" spans="4:4" ht="22.5" customHeight="1" x14ac:dyDescent="0.7">
      <c r="D342" s="26"/>
    </row>
    <row r="343" spans="4:4" ht="22.5" customHeight="1" x14ac:dyDescent="0.7">
      <c r="D343" s="26"/>
    </row>
    <row r="344" spans="4:4" ht="22.5" customHeight="1" x14ac:dyDescent="0.7">
      <c r="D344" s="26"/>
    </row>
    <row r="345" spans="4:4" ht="22.5" customHeight="1" x14ac:dyDescent="0.7">
      <c r="D345" s="26"/>
    </row>
    <row r="346" spans="4:4" ht="22.5" customHeight="1" x14ac:dyDescent="0.7">
      <c r="D346" s="26"/>
    </row>
    <row r="347" spans="4:4" ht="22.5" customHeight="1" x14ac:dyDescent="0.7">
      <c r="D347" s="26"/>
    </row>
    <row r="348" spans="4:4" ht="22.5" customHeight="1" x14ac:dyDescent="0.7">
      <c r="D348" s="26"/>
    </row>
    <row r="349" spans="4:4" ht="22.5" customHeight="1" x14ac:dyDescent="0.7">
      <c r="D349" s="26"/>
    </row>
    <row r="350" spans="4:4" ht="22.5" customHeight="1" x14ac:dyDescent="0.7">
      <c r="D350" s="26"/>
    </row>
    <row r="351" spans="4:4" ht="22.5" customHeight="1" x14ac:dyDescent="0.7">
      <c r="D351" s="26"/>
    </row>
    <row r="352" spans="4:4" ht="22.5" customHeight="1" x14ac:dyDescent="0.7">
      <c r="D352" s="26"/>
    </row>
    <row r="353" spans="4:4" ht="22.5" customHeight="1" x14ac:dyDescent="0.7">
      <c r="D353" s="26"/>
    </row>
    <row r="354" spans="4:4" ht="22.5" customHeight="1" x14ac:dyDescent="0.7">
      <c r="D354" s="26"/>
    </row>
    <row r="355" spans="4:4" ht="22.5" customHeight="1" x14ac:dyDescent="0.7">
      <c r="D355" s="26"/>
    </row>
    <row r="356" spans="4:4" ht="22.5" customHeight="1" x14ac:dyDescent="0.7">
      <c r="D356" s="26"/>
    </row>
    <row r="357" spans="4:4" ht="22.5" customHeight="1" x14ac:dyDescent="0.7">
      <c r="D357" s="26"/>
    </row>
    <row r="358" spans="4:4" ht="22.5" customHeight="1" x14ac:dyDescent="0.7">
      <c r="D358" s="26"/>
    </row>
    <row r="359" spans="4:4" ht="22.5" customHeight="1" x14ac:dyDescent="0.7">
      <c r="D359" s="26"/>
    </row>
    <row r="360" spans="4:4" ht="22.5" customHeight="1" x14ac:dyDescent="0.7">
      <c r="D360" s="26"/>
    </row>
    <row r="361" spans="4:4" ht="22.5" customHeight="1" x14ac:dyDescent="0.7">
      <c r="D361" s="26"/>
    </row>
    <row r="362" spans="4:4" ht="22.5" customHeight="1" x14ac:dyDescent="0.7">
      <c r="D362" s="26"/>
    </row>
    <row r="363" spans="4:4" ht="22.5" customHeight="1" x14ac:dyDescent="0.7">
      <c r="D363" s="26"/>
    </row>
    <row r="364" spans="4:4" ht="22.5" customHeight="1" x14ac:dyDescent="0.7">
      <c r="D364" s="26"/>
    </row>
    <row r="365" spans="4:4" ht="22.5" customHeight="1" x14ac:dyDescent="0.7">
      <c r="D365" s="26"/>
    </row>
    <row r="366" spans="4:4" ht="22.5" customHeight="1" x14ac:dyDescent="0.7">
      <c r="D366" s="26"/>
    </row>
    <row r="367" spans="4:4" ht="22.5" customHeight="1" x14ac:dyDescent="0.7">
      <c r="D367" s="26"/>
    </row>
    <row r="368" spans="4:4" ht="22.5" customHeight="1" x14ac:dyDescent="0.7">
      <c r="D368" s="26"/>
    </row>
    <row r="369" spans="4:4" ht="22.5" customHeight="1" x14ac:dyDescent="0.7">
      <c r="D369" s="26"/>
    </row>
    <row r="370" spans="4:4" ht="22.5" customHeight="1" x14ac:dyDescent="0.7">
      <c r="D370" s="26"/>
    </row>
    <row r="371" spans="4:4" ht="22.5" customHeight="1" x14ac:dyDescent="0.7">
      <c r="D371" s="26"/>
    </row>
    <row r="372" spans="4:4" ht="22.5" customHeight="1" x14ac:dyDescent="0.7">
      <c r="D372" s="26"/>
    </row>
    <row r="373" spans="4:4" ht="22.5" customHeight="1" x14ac:dyDescent="0.7">
      <c r="D373" s="26"/>
    </row>
    <row r="374" spans="4:4" ht="22.5" customHeight="1" x14ac:dyDescent="0.7">
      <c r="D374" s="26"/>
    </row>
    <row r="375" spans="4:4" ht="22.5" customHeight="1" x14ac:dyDescent="0.7">
      <c r="D375" s="26"/>
    </row>
    <row r="376" spans="4:4" ht="22.5" customHeight="1" x14ac:dyDescent="0.7">
      <c r="D376" s="26"/>
    </row>
    <row r="377" spans="4:4" ht="22.5" customHeight="1" x14ac:dyDescent="0.7">
      <c r="D377" s="26"/>
    </row>
    <row r="378" spans="4:4" ht="22.5" customHeight="1" x14ac:dyDescent="0.7">
      <c r="D378" s="26"/>
    </row>
    <row r="379" spans="4:4" ht="22.5" customHeight="1" x14ac:dyDescent="0.7">
      <c r="D379" s="26"/>
    </row>
    <row r="380" spans="4:4" ht="22.5" customHeight="1" x14ac:dyDescent="0.7">
      <c r="D380" s="26"/>
    </row>
    <row r="381" spans="4:4" ht="22.5" customHeight="1" x14ac:dyDescent="0.7">
      <c r="D381" s="26"/>
    </row>
    <row r="382" spans="4:4" ht="22.5" customHeight="1" x14ac:dyDescent="0.7">
      <c r="D382" s="26"/>
    </row>
    <row r="383" spans="4:4" ht="22.5" customHeight="1" x14ac:dyDescent="0.7">
      <c r="D383" s="26"/>
    </row>
    <row r="384" spans="4:4" ht="22.5" customHeight="1" x14ac:dyDescent="0.7">
      <c r="D384" s="26"/>
    </row>
    <row r="385" spans="4:4" ht="22.5" customHeight="1" x14ac:dyDescent="0.7">
      <c r="D385" s="26"/>
    </row>
    <row r="386" spans="4:4" ht="22.5" customHeight="1" x14ac:dyDescent="0.7">
      <c r="D386" s="26"/>
    </row>
    <row r="387" spans="4:4" ht="22.5" customHeight="1" x14ac:dyDescent="0.7">
      <c r="D387" s="26"/>
    </row>
    <row r="388" spans="4:4" ht="22.5" customHeight="1" x14ac:dyDescent="0.7">
      <c r="D388" s="26"/>
    </row>
    <row r="389" spans="4:4" ht="22.5" customHeight="1" x14ac:dyDescent="0.7">
      <c r="D389" s="26"/>
    </row>
    <row r="390" spans="4:4" ht="22.5" customHeight="1" x14ac:dyDescent="0.7">
      <c r="D390" s="26"/>
    </row>
    <row r="391" spans="4:4" ht="22.5" customHeight="1" x14ac:dyDescent="0.7">
      <c r="D391" s="26"/>
    </row>
    <row r="392" spans="4:4" ht="22.5" customHeight="1" x14ac:dyDescent="0.7">
      <c r="D392" s="26"/>
    </row>
    <row r="393" spans="4:4" ht="22.5" customHeight="1" x14ac:dyDescent="0.7">
      <c r="D393" s="26"/>
    </row>
    <row r="394" spans="4:4" ht="22.5" customHeight="1" x14ac:dyDescent="0.7">
      <c r="D394" s="26"/>
    </row>
    <row r="395" spans="4:4" ht="22.5" customHeight="1" x14ac:dyDescent="0.7">
      <c r="D395" s="26"/>
    </row>
    <row r="396" spans="4:4" ht="22.5" customHeight="1" x14ac:dyDescent="0.7">
      <c r="D396" s="26"/>
    </row>
    <row r="397" spans="4:4" ht="22.5" customHeight="1" x14ac:dyDescent="0.7">
      <c r="D397" s="26"/>
    </row>
    <row r="398" spans="4:4" ht="22.5" customHeight="1" x14ac:dyDescent="0.7">
      <c r="D398" s="26"/>
    </row>
    <row r="399" spans="4:4" ht="22.5" customHeight="1" x14ac:dyDescent="0.7">
      <c r="D399" s="26"/>
    </row>
    <row r="400" spans="4:4" ht="22.5" customHeight="1" x14ac:dyDescent="0.7">
      <c r="D400" s="26"/>
    </row>
    <row r="401" spans="4:4" ht="22.5" customHeight="1" x14ac:dyDescent="0.7">
      <c r="D401" s="26"/>
    </row>
    <row r="402" spans="4:4" ht="22.5" customHeight="1" x14ac:dyDescent="0.7">
      <c r="D402" s="26"/>
    </row>
    <row r="403" spans="4:4" ht="22.5" customHeight="1" x14ac:dyDescent="0.7">
      <c r="D403" s="26"/>
    </row>
    <row r="404" spans="4:4" ht="22.5" customHeight="1" x14ac:dyDescent="0.7">
      <c r="D404" s="26"/>
    </row>
    <row r="405" spans="4:4" ht="22.5" customHeight="1" x14ac:dyDescent="0.7">
      <c r="D405" s="26"/>
    </row>
    <row r="406" spans="4:4" ht="22.5" customHeight="1" x14ac:dyDescent="0.7">
      <c r="D406" s="26"/>
    </row>
    <row r="407" spans="4:4" ht="22.5" customHeight="1" x14ac:dyDescent="0.7">
      <c r="D407" s="26"/>
    </row>
    <row r="408" spans="4:4" ht="22.5" customHeight="1" x14ac:dyDescent="0.7">
      <c r="D408" s="26"/>
    </row>
    <row r="409" spans="4:4" ht="22.5" customHeight="1" x14ac:dyDescent="0.7">
      <c r="D409" s="26"/>
    </row>
    <row r="410" spans="4:4" ht="22.5" customHeight="1" x14ac:dyDescent="0.7">
      <c r="D410" s="26"/>
    </row>
    <row r="411" spans="4:4" ht="22.5" customHeight="1" x14ac:dyDescent="0.7">
      <c r="D411" s="26"/>
    </row>
    <row r="412" spans="4:4" ht="22.5" customHeight="1" x14ac:dyDescent="0.7">
      <c r="D412" s="26"/>
    </row>
    <row r="413" spans="4:4" ht="22.5" customHeight="1" x14ac:dyDescent="0.7">
      <c r="D413" s="26"/>
    </row>
    <row r="414" spans="4:4" ht="22.5" customHeight="1" x14ac:dyDescent="0.7">
      <c r="D414" s="26"/>
    </row>
    <row r="415" spans="4:4" ht="22.5" customHeight="1" x14ac:dyDescent="0.7">
      <c r="D415" s="26"/>
    </row>
    <row r="416" spans="4:4" ht="22.5" customHeight="1" x14ac:dyDescent="0.7">
      <c r="D416" s="26"/>
    </row>
    <row r="417" spans="4:4" ht="22.5" customHeight="1" x14ac:dyDescent="0.7">
      <c r="D417" s="26"/>
    </row>
    <row r="418" spans="4:4" ht="22.5" customHeight="1" x14ac:dyDescent="0.7">
      <c r="D418" s="26"/>
    </row>
    <row r="419" spans="4:4" ht="22.5" customHeight="1" x14ac:dyDescent="0.7">
      <c r="D419" s="26"/>
    </row>
    <row r="420" spans="4:4" ht="22.5" customHeight="1" x14ac:dyDescent="0.7">
      <c r="D420" s="26"/>
    </row>
    <row r="421" spans="4:4" ht="22.5" customHeight="1" x14ac:dyDescent="0.7">
      <c r="D421" s="26"/>
    </row>
    <row r="422" spans="4:4" ht="22.5" customHeight="1" x14ac:dyDescent="0.7">
      <c r="D422" s="26"/>
    </row>
    <row r="423" spans="4:4" ht="22.5" customHeight="1" x14ac:dyDescent="0.7">
      <c r="D423" s="26"/>
    </row>
    <row r="424" spans="4:4" ht="22.5" customHeight="1" x14ac:dyDescent="0.7">
      <c r="D424" s="26"/>
    </row>
    <row r="425" spans="4:4" ht="22.5" customHeight="1" x14ac:dyDescent="0.7">
      <c r="D425" s="26"/>
    </row>
    <row r="426" spans="4:4" ht="22.5" customHeight="1" x14ac:dyDescent="0.7">
      <c r="D426" s="26"/>
    </row>
    <row r="427" spans="4:4" ht="22.5" customHeight="1" x14ac:dyDescent="0.7">
      <c r="D427" s="26"/>
    </row>
    <row r="428" spans="4:4" ht="22.5" customHeight="1" x14ac:dyDescent="0.7">
      <c r="D428" s="26"/>
    </row>
    <row r="429" spans="4:4" ht="22.5" customHeight="1" x14ac:dyDescent="0.7">
      <c r="D429" s="26"/>
    </row>
    <row r="430" spans="4:4" ht="22.5" customHeight="1" x14ac:dyDescent="0.7">
      <c r="D430" s="26"/>
    </row>
    <row r="431" spans="4:4" ht="22.5" customHeight="1" x14ac:dyDescent="0.7">
      <c r="D431" s="26"/>
    </row>
    <row r="432" spans="4:4" ht="22.5" customHeight="1" x14ac:dyDescent="0.7">
      <c r="D432" s="26"/>
    </row>
    <row r="433" spans="4:4" ht="22.5" customHeight="1" x14ac:dyDescent="0.7">
      <c r="D433" s="26"/>
    </row>
    <row r="434" spans="4:4" ht="22.5" customHeight="1" x14ac:dyDescent="0.7">
      <c r="D434" s="26"/>
    </row>
    <row r="435" spans="4:4" ht="22.5" customHeight="1" x14ac:dyDescent="0.7">
      <c r="D435" s="26"/>
    </row>
    <row r="436" spans="4:4" ht="22.5" customHeight="1" x14ac:dyDescent="0.7">
      <c r="D436" s="26"/>
    </row>
    <row r="437" spans="4:4" ht="22.5" customHeight="1" x14ac:dyDescent="0.7">
      <c r="D437" s="26"/>
    </row>
    <row r="438" spans="4:4" ht="22.5" customHeight="1" x14ac:dyDescent="0.7">
      <c r="D438" s="26"/>
    </row>
    <row r="439" spans="4:4" ht="22.5" customHeight="1" x14ac:dyDescent="0.7">
      <c r="D439" s="26"/>
    </row>
    <row r="440" spans="4:4" ht="22.5" customHeight="1" x14ac:dyDescent="0.7">
      <c r="D440" s="26"/>
    </row>
    <row r="441" spans="4:4" ht="22.5" customHeight="1" x14ac:dyDescent="0.7">
      <c r="D441" s="26"/>
    </row>
    <row r="442" spans="4:4" ht="22.5" customHeight="1" x14ac:dyDescent="0.7">
      <c r="D442" s="26"/>
    </row>
    <row r="443" spans="4:4" ht="22.5" customHeight="1" x14ac:dyDescent="0.7">
      <c r="D443" s="26"/>
    </row>
    <row r="444" spans="4:4" ht="22.5" customHeight="1" x14ac:dyDescent="0.7">
      <c r="D444" s="26"/>
    </row>
    <row r="445" spans="4:4" ht="22.5" customHeight="1" x14ac:dyDescent="0.7">
      <c r="D445" s="26"/>
    </row>
    <row r="446" spans="4:4" ht="22.5" customHeight="1" x14ac:dyDescent="0.7">
      <c r="D446" s="26"/>
    </row>
    <row r="447" spans="4:4" ht="22.5" customHeight="1" x14ac:dyDescent="0.7">
      <c r="D447" s="26"/>
    </row>
    <row r="448" spans="4:4" ht="22.5" customHeight="1" x14ac:dyDescent="0.7">
      <c r="D448" s="26"/>
    </row>
    <row r="449" spans="4:4" ht="22.5" customHeight="1" x14ac:dyDescent="0.7">
      <c r="D449" s="26"/>
    </row>
    <row r="450" spans="4:4" ht="22.5" customHeight="1" x14ac:dyDescent="0.7">
      <c r="D450" s="26"/>
    </row>
    <row r="451" spans="4:4" ht="22.5" customHeight="1" x14ac:dyDescent="0.7">
      <c r="D451" s="26"/>
    </row>
    <row r="452" spans="4:4" ht="22.5" customHeight="1" x14ac:dyDescent="0.7">
      <c r="D452" s="26"/>
    </row>
    <row r="453" spans="4:4" ht="22.5" customHeight="1" x14ac:dyDescent="0.7">
      <c r="D453" s="26"/>
    </row>
    <row r="454" spans="4:4" ht="22.5" customHeight="1" x14ac:dyDescent="0.7">
      <c r="D454" s="26"/>
    </row>
    <row r="455" spans="4:4" ht="22.5" customHeight="1" x14ac:dyDescent="0.7">
      <c r="D455" s="26"/>
    </row>
    <row r="456" spans="4:4" ht="22.5" customHeight="1" x14ac:dyDescent="0.7">
      <c r="D456" s="26"/>
    </row>
    <row r="457" spans="4:4" ht="22.5" customHeight="1" x14ac:dyDescent="0.7">
      <c r="D457" s="26"/>
    </row>
    <row r="458" spans="4:4" ht="22.5" customHeight="1" x14ac:dyDescent="0.7">
      <c r="D458" s="26"/>
    </row>
    <row r="459" spans="4:4" ht="22.5" customHeight="1" x14ac:dyDescent="0.7">
      <c r="D459" s="26"/>
    </row>
    <row r="460" spans="4:4" ht="22.5" customHeight="1" x14ac:dyDescent="0.7">
      <c r="D460" s="26"/>
    </row>
    <row r="461" spans="4:4" ht="22.5" customHeight="1" x14ac:dyDescent="0.7">
      <c r="D461" s="26"/>
    </row>
    <row r="462" spans="4:4" ht="22.5" customHeight="1" x14ac:dyDescent="0.7">
      <c r="D462" s="26"/>
    </row>
    <row r="463" spans="4:4" ht="22.5" customHeight="1" x14ac:dyDescent="0.7">
      <c r="D463" s="26"/>
    </row>
    <row r="464" spans="4:4" ht="22.5" customHeight="1" x14ac:dyDescent="0.7">
      <c r="D464" s="26"/>
    </row>
    <row r="465" spans="4:4" ht="22.5" customHeight="1" x14ac:dyDescent="0.7">
      <c r="D465" s="26"/>
    </row>
    <row r="466" spans="4:4" ht="22.5" customHeight="1" x14ac:dyDescent="0.7">
      <c r="D466" s="26"/>
    </row>
    <row r="467" spans="4:4" ht="22.5" customHeight="1" x14ac:dyDescent="0.7">
      <c r="D467" s="26"/>
    </row>
    <row r="468" spans="4:4" ht="22.5" customHeight="1" x14ac:dyDescent="0.7">
      <c r="D468" s="26"/>
    </row>
    <row r="469" spans="4:4" ht="22.5" customHeight="1" x14ac:dyDescent="0.7">
      <c r="D469" s="26"/>
    </row>
    <row r="470" spans="4:4" ht="22.5" customHeight="1" x14ac:dyDescent="0.7">
      <c r="D470" s="26"/>
    </row>
    <row r="471" spans="4:4" ht="22.5" customHeight="1" x14ac:dyDescent="0.7">
      <c r="D471" s="26"/>
    </row>
    <row r="472" spans="4:4" ht="22.5" customHeight="1" x14ac:dyDescent="0.7">
      <c r="D472" s="26"/>
    </row>
    <row r="473" spans="4:4" ht="22.5" customHeight="1" x14ac:dyDescent="0.7">
      <c r="D473" s="26"/>
    </row>
    <row r="474" spans="4:4" ht="22.5" customHeight="1" x14ac:dyDescent="0.7">
      <c r="D474" s="26"/>
    </row>
    <row r="475" spans="4:4" ht="22.5" customHeight="1" x14ac:dyDescent="0.7">
      <c r="D475" s="26"/>
    </row>
    <row r="476" spans="4:4" ht="22.5" customHeight="1" x14ac:dyDescent="0.7">
      <c r="D476" s="26"/>
    </row>
    <row r="477" spans="4:4" ht="22.5" customHeight="1" x14ac:dyDescent="0.7">
      <c r="D477" s="26"/>
    </row>
    <row r="478" spans="4:4" ht="22.5" customHeight="1" x14ac:dyDescent="0.7">
      <c r="D478" s="26"/>
    </row>
    <row r="479" spans="4:4" ht="22.5" customHeight="1" x14ac:dyDescent="0.7">
      <c r="D479" s="26"/>
    </row>
    <row r="480" spans="4:4" ht="22.5" customHeight="1" x14ac:dyDescent="0.7">
      <c r="D480" s="26"/>
    </row>
    <row r="481" spans="4:4" ht="22.5" customHeight="1" x14ac:dyDescent="0.7">
      <c r="D481" s="26"/>
    </row>
    <row r="482" spans="4:4" ht="22.5" customHeight="1" x14ac:dyDescent="0.7">
      <c r="D482" s="26"/>
    </row>
    <row r="483" spans="4:4" ht="22.5" customHeight="1" x14ac:dyDescent="0.7">
      <c r="D483" s="26"/>
    </row>
    <row r="484" spans="4:4" ht="22.5" customHeight="1" x14ac:dyDescent="0.7">
      <c r="D484" s="26"/>
    </row>
    <row r="485" spans="4:4" ht="22.5" customHeight="1" x14ac:dyDescent="0.7">
      <c r="D485" s="26"/>
    </row>
    <row r="486" spans="4:4" ht="22.5" customHeight="1" x14ac:dyDescent="0.7">
      <c r="D486" s="26"/>
    </row>
    <row r="487" spans="4:4" ht="22.5" customHeight="1" x14ac:dyDescent="0.7">
      <c r="D487" s="26"/>
    </row>
    <row r="488" spans="4:4" ht="22.5" customHeight="1" x14ac:dyDescent="0.7">
      <c r="D488" s="26"/>
    </row>
    <row r="489" spans="4:4" ht="22.5" customHeight="1" x14ac:dyDescent="0.7">
      <c r="D489" s="26"/>
    </row>
    <row r="490" spans="4:4" ht="22.5" customHeight="1" x14ac:dyDescent="0.7">
      <c r="D490" s="26"/>
    </row>
    <row r="491" spans="4:4" ht="22.5" customHeight="1" x14ac:dyDescent="0.7">
      <c r="D491" s="26"/>
    </row>
    <row r="492" spans="4:4" ht="22.5" customHeight="1" x14ac:dyDescent="0.7">
      <c r="D492" s="26"/>
    </row>
    <row r="493" spans="4:4" ht="22.5" customHeight="1" x14ac:dyDescent="0.7">
      <c r="D493" s="26"/>
    </row>
    <row r="494" spans="4:4" ht="22.5" customHeight="1" x14ac:dyDescent="0.7">
      <c r="D494" s="26"/>
    </row>
    <row r="495" spans="4:4" ht="22.5" customHeight="1" x14ac:dyDescent="0.7">
      <c r="D495" s="26"/>
    </row>
    <row r="496" spans="4:4" ht="22.5" customHeight="1" x14ac:dyDescent="0.7">
      <c r="D496" s="26"/>
    </row>
    <row r="497" spans="4:4" ht="22.5" customHeight="1" x14ac:dyDescent="0.7">
      <c r="D497" s="26"/>
    </row>
    <row r="498" spans="4:4" ht="22.5" customHeight="1" x14ac:dyDescent="0.7">
      <c r="D498" s="26"/>
    </row>
    <row r="499" spans="4:4" ht="22.5" customHeight="1" x14ac:dyDescent="0.7">
      <c r="D499" s="26"/>
    </row>
    <row r="500" spans="4:4" ht="22.5" customHeight="1" x14ac:dyDescent="0.7">
      <c r="D500" s="26"/>
    </row>
    <row r="501" spans="4:4" ht="22.5" customHeight="1" x14ac:dyDescent="0.7">
      <c r="D501" s="26"/>
    </row>
    <row r="502" spans="4:4" ht="22.5" customHeight="1" x14ac:dyDescent="0.7">
      <c r="D502" s="26"/>
    </row>
    <row r="503" spans="4:4" ht="22.5" customHeight="1" x14ac:dyDescent="0.7">
      <c r="D503" s="26"/>
    </row>
    <row r="504" spans="4:4" ht="22.5" customHeight="1" x14ac:dyDescent="0.7">
      <c r="D504" s="26"/>
    </row>
    <row r="505" spans="4:4" ht="22.5" customHeight="1" x14ac:dyDescent="0.7">
      <c r="D505" s="26"/>
    </row>
    <row r="506" spans="4:4" ht="22.5" customHeight="1" x14ac:dyDescent="0.7">
      <c r="D506" s="26"/>
    </row>
    <row r="507" spans="4:4" ht="22.5" customHeight="1" x14ac:dyDescent="0.7">
      <c r="D507" s="26"/>
    </row>
    <row r="508" spans="4:4" ht="22.5" customHeight="1" x14ac:dyDescent="0.7">
      <c r="D508" s="26"/>
    </row>
    <row r="509" spans="4:4" ht="22.5" customHeight="1" x14ac:dyDescent="0.7">
      <c r="D509" s="26"/>
    </row>
    <row r="510" spans="4:4" ht="22.5" customHeight="1" x14ac:dyDescent="0.7">
      <c r="D510" s="26"/>
    </row>
    <row r="511" spans="4:4" ht="22.5" customHeight="1" x14ac:dyDescent="0.7">
      <c r="D511" s="26"/>
    </row>
    <row r="512" spans="4:4" ht="22.5" customHeight="1" x14ac:dyDescent="0.7">
      <c r="D512" s="26"/>
    </row>
    <row r="513" spans="4:4" ht="22.5" customHeight="1" x14ac:dyDescent="0.7">
      <c r="D513" s="26"/>
    </row>
    <row r="514" spans="4:4" ht="22.5" customHeight="1" x14ac:dyDescent="0.7">
      <c r="D514" s="26"/>
    </row>
    <row r="515" spans="4:4" ht="22.5" customHeight="1" x14ac:dyDescent="0.7">
      <c r="D515" s="26"/>
    </row>
    <row r="516" spans="4:4" ht="22.5" customHeight="1" x14ac:dyDescent="0.7">
      <c r="D516" s="26"/>
    </row>
    <row r="517" spans="4:4" ht="22.5" customHeight="1" x14ac:dyDescent="0.7">
      <c r="D517" s="26"/>
    </row>
    <row r="518" spans="4:4" ht="22.5" customHeight="1" x14ac:dyDescent="0.7">
      <c r="D518" s="26"/>
    </row>
    <row r="519" spans="4:4" ht="22.5" customHeight="1" x14ac:dyDescent="0.7">
      <c r="D519" s="26"/>
    </row>
    <row r="520" spans="4:4" ht="22.5" customHeight="1" x14ac:dyDescent="0.7">
      <c r="D520" s="26"/>
    </row>
    <row r="521" spans="4:4" ht="22.5" customHeight="1" x14ac:dyDescent="0.7">
      <c r="D521" s="26"/>
    </row>
    <row r="522" spans="4:4" ht="22.5" customHeight="1" x14ac:dyDescent="0.7">
      <c r="D522" s="26"/>
    </row>
    <row r="523" spans="4:4" ht="22.5" customHeight="1" x14ac:dyDescent="0.7">
      <c r="D523" s="26"/>
    </row>
    <row r="524" spans="4:4" ht="22.5" customHeight="1" x14ac:dyDescent="0.7">
      <c r="D524" s="26"/>
    </row>
    <row r="525" spans="4:4" ht="22.5" customHeight="1" x14ac:dyDescent="0.7">
      <c r="D525" s="26"/>
    </row>
    <row r="526" spans="4:4" ht="22.5" customHeight="1" x14ac:dyDescent="0.7">
      <c r="D526" s="26"/>
    </row>
    <row r="527" spans="4:4" ht="22.5" customHeight="1" x14ac:dyDescent="0.7">
      <c r="D527" s="26"/>
    </row>
    <row r="528" spans="4:4" ht="22.5" customHeight="1" x14ac:dyDescent="0.7">
      <c r="D528" s="26"/>
    </row>
    <row r="529" spans="4:4" ht="22.5" customHeight="1" x14ac:dyDescent="0.7">
      <c r="D529" s="26"/>
    </row>
    <row r="530" spans="4:4" ht="22.5" customHeight="1" x14ac:dyDescent="0.7">
      <c r="D530" s="26"/>
    </row>
    <row r="531" spans="4:4" ht="22.5" customHeight="1" x14ac:dyDescent="0.7">
      <c r="D531" s="26"/>
    </row>
    <row r="532" spans="4:4" ht="22.5" customHeight="1" x14ac:dyDescent="0.7">
      <c r="D532" s="26"/>
    </row>
    <row r="533" spans="4:4" ht="22.5" customHeight="1" x14ac:dyDescent="0.7">
      <c r="D533" s="26"/>
    </row>
    <row r="534" spans="4:4" ht="22.5" customHeight="1" x14ac:dyDescent="0.7">
      <c r="D534" s="26"/>
    </row>
    <row r="535" spans="4:4" ht="22.5" customHeight="1" x14ac:dyDescent="0.7">
      <c r="D535" s="26"/>
    </row>
    <row r="536" spans="4:4" ht="22.5" customHeight="1" x14ac:dyDescent="0.7">
      <c r="D536" s="26"/>
    </row>
    <row r="537" spans="4:4" ht="22.5" customHeight="1" x14ac:dyDescent="0.7">
      <c r="D537" s="26"/>
    </row>
    <row r="538" spans="4:4" ht="22.5" customHeight="1" x14ac:dyDescent="0.7">
      <c r="D538" s="26"/>
    </row>
    <row r="539" spans="4:4" ht="22.5" customHeight="1" x14ac:dyDescent="0.7">
      <c r="D539" s="26"/>
    </row>
    <row r="540" spans="4:4" ht="22.5" customHeight="1" x14ac:dyDescent="0.7">
      <c r="D540" s="26"/>
    </row>
    <row r="541" spans="4:4" ht="22.5" customHeight="1" x14ac:dyDescent="0.7">
      <c r="D541" s="26"/>
    </row>
    <row r="542" spans="4:4" ht="22.5" customHeight="1" x14ac:dyDescent="0.7">
      <c r="D542" s="26"/>
    </row>
    <row r="543" spans="4:4" ht="22.5" customHeight="1" x14ac:dyDescent="0.7">
      <c r="D543" s="26"/>
    </row>
    <row r="544" spans="4:4" ht="22.5" customHeight="1" x14ac:dyDescent="0.7">
      <c r="D544" s="26"/>
    </row>
    <row r="545" spans="4:4" ht="22.5" customHeight="1" x14ac:dyDescent="0.7">
      <c r="D545" s="26"/>
    </row>
    <row r="546" spans="4:4" ht="22.5" customHeight="1" x14ac:dyDescent="0.7">
      <c r="D546" s="26"/>
    </row>
    <row r="547" spans="4:4" ht="22.5" customHeight="1" x14ac:dyDescent="0.7">
      <c r="D547" s="26"/>
    </row>
    <row r="548" spans="4:4" ht="22.5" customHeight="1" x14ac:dyDescent="0.7">
      <c r="D548" s="26"/>
    </row>
    <row r="549" spans="4:4" ht="22.5" customHeight="1" x14ac:dyDescent="0.7">
      <c r="D549" s="26"/>
    </row>
    <row r="550" spans="4:4" ht="22.5" customHeight="1" x14ac:dyDescent="0.7">
      <c r="D550" s="26"/>
    </row>
    <row r="551" spans="4:4" ht="22.5" customHeight="1" x14ac:dyDescent="0.7">
      <c r="D551" s="26"/>
    </row>
    <row r="552" spans="4:4" ht="22.5" customHeight="1" x14ac:dyDescent="0.7">
      <c r="D552" s="26"/>
    </row>
    <row r="553" spans="4:4" ht="22.5" customHeight="1" x14ac:dyDescent="0.7">
      <c r="D553" s="26"/>
    </row>
    <row r="554" spans="4:4" ht="22.5" customHeight="1" x14ac:dyDescent="0.7">
      <c r="D554" s="26"/>
    </row>
    <row r="555" spans="4:4" ht="22.5" customHeight="1" x14ac:dyDescent="0.7">
      <c r="D555" s="26"/>
    </row>
    <row r="556" spans="4:4" ht="22.5" customHeight="1" x14ac:dyDescent="0.7">
      <c r="D556" s="26"/>
    </row>
    <row r="557" spans="4:4" ht="22.5" customHeight="1" x14ac:dyDescent="0.7">
      <c r="D557" s="26"/>
    </row>
    <row r="558" spans="4:4" ht="22.5" customHeight="1" x14ac:dyDescent="0.7">
      <c r="D558" s="26"/>
    </row>
    <row r="559" spans="4:4" ht="22.5" customHeight="1" x14ac:dyDescent="0.7">
      <c r="D559" s="26"/>
    </row>
    <row r="560" spans="4:4" ht="22.5" customHeight="1" x14ac:dyDescent="0.7">
      <c r="D560" s="26"/>
    </row>
    <row r="561" spans="4:4" ht="22.5" customHeight="1" x14ac:dyDescent="0.7">
      <c r="D561" s="26"/>
    </row>
    <row r="562" spans="4:4" ht="22.5" customHeight="1" x14ac:dyDescent="0.7">
      <c r="D562" s="26"/>
    </row>
    <row r="563" spans="4:4" ht="22.5" customHeight="1" x14ac:dyDescent="0.7">
      <c r="D563" s="26"/>
    </row>
    <row r="564" spans="4:4" ht="22.5" customHeight="1" x14ac:dyDescent="0.7">
      <c r="D564" s="26"/>
    </row>
    <row r="565" spans="4:4" ht="22.5" customHeight="1" x14ac:dyDescent="0.7">
      <c r="D565" s="26"/>
    </row>
    <row r="566" spans="4:4" ht="22.5" customHeight="1" x14ac:dyDescent="0.7">
      <c r="D566" s="26"/>
    </row>
    <row r="567" spans="4:4" ht="22.5" customHeight="1" x14ac:dyDescent="0.7">
      <c r="D567" s="26"/>
    </row>
    <row r="568" spans="4:4" ht="22.5" customHeight="1" x14ac:dyDescent="0.7">
      <c r="D568" s="26"/>
    </row>
    <row r="569" spans="4:4" ht="22.5" customHeight="1" x14ac:dyDescent="0.7">
      <c r="D569" s="26"/>
    </row>
    <row r="570" spans="4:4" ht="22.5" customHeight="1" x14ac:dyDescent="0.7">
      <c r="D570" s="26"/>
    </row>
    <row r="571" spans="4:4" ht="22.5" customHeight="1" x14ac:dyDescent="0.7">
      <c r="D571" s="26"/>
    </row>
    <row r="572" spans="4:4" ht="22.5" customHeight="1" x14ac:dyDescent="0.7">
      <c r="D572" s="26"/>
    </row>
    <row r="573" spans="4:4" ht="22.5" customHeight="1" x14ac:dyDescent="0.7">
      <c r="D573" s="26"/>
    </row>
    <row r="574" spans="4:4" ht="22.5" customHeight="1" x14ac:dyDescent="0.7">
      <c r="D574" s="26"/>
    </row>
    <row r="575" spans="4:4" ht="22.5" customHeight="1" x14ac:dyDescent="0.7">
      <c r="D575" s="26"/>
    </row>
    <row r="576" spans="4:4" ht="22.5" customHeight="1" x14ac:dyDescent="0.7">
      <c r="D576" s="26"/>
    </row>
    <row r="577" spans="4:4" ht="22.5" customHeight="1" x14ac:dyDescent="0.7">
      <c r="D577" s="26"/>
    </row>
    <row r="578" spans="4:4" ht="22.5" customHeight="1" x14ac:dyDescent="0.7">
      <c r="D578" s="26"/>
    </row>
    <row r="579" spans="4:4" ht="22.5" customHeight="1" x14ac:dyDescent="0.7">
      <c r="D579" s="26"/>
    </row>
    <row r="580" spans="4:4" ht="22.5" customHeight="1" x14ac:dyDescent="0.7">
      <c r="D580" s="26"/>
    </row>
    <row r="581" spans="4:4" ht="22.5" customHeight="1" x14ac:dyDescent="0.7">
      <c r="D581" s="26"/>
    </row>
    <row r="582" spans="4:4" ht="22.5" customHeight="1" x14ac:dyDescent="0.7">
      <c r="D582" s="26"/>
    </row>
    <row r="583" spans="4:4" ht="22.5" customHeight="1" x14ac:dyDescent="0.7">
      <c r="D583" s="26"/>
    </row>
    <row r="584" spans="4:4" ht="22.5" customHeight="1" x14ac:dyDescent="0.7">
      <c r="D584" s="26"/>
    </row>
    <row r="585" spans="4:4" ht="22.5" customHeight="1" x14ac:dyDescent="0.7">
      <c r="D585" s="26"/>
    </row>
    <row r="586" spans="4:4" ht="22.5" customHeight="1" x14ac:dyDescent="0.7">
      <c r="D586" s="26"/>
    </row>
    <row r="587" spans="4:4" ht="22.5" customHeight="1" x14ac:dyDescent="0.7">
      <c r="D587" s="26"/>
    </row>
    <row r="588" spans="4:4" ht="22.5" customHeight="1" x14ac:dyDescent="0.7">
      <c r="D588" s="26"/>
    </row>
    <row r="589" spans="4:4" ht="22.5" customHeight="1" x14ac:dyDescent="0.7">
      <c r="D589" s="26"/>
    </row>
    <row r="590" spans="4:4" ht="22.5" customHeight="1" x14ac:dyDescent="0.7">
      <c r="D590" s="26"/>
    </row>
    <row r="591" spans="4:4" ht="22.5" customHeight="1" x14ac:dyDescent="0.7">
      <c r="D591" s="26"/>
    </row>
    <row r="592" spans="4:4" ht="22.5" customHeight="1" x14ac:dyDescent="0.7">
      <c r="D592" s="26"/>
    </row>
    <row r="593" spans="4:4" ht="22.5" customHeight="1" x14ac:dyDescent="0.7">
      <c r="D593" s="26"/>
    </row>
    <row r="594" spans="4:4" ht="22.5" customHeight="1" x14ac:dyDescent="0.7">
      <c r="D594" s="26"/>
    </row>
    <row r="595" spans="4:4" ht="22.5" customHeight="1" x14ac:dyDescent="0.7">
      <c r="D595" s="26"/>
    </row>
    <row r="596" spans="4:4" ht="22.5" customHeight="1" x14ac:dyDescent="0.7">
      <c r="D596" s="26"/>
    </row>
    <row r="597" spans="4:4" ht="22.5" customHeight="1" x14ac:dyDescent="0.7">
      <c r="D597" s="26"/>
    </row>
    <row r="598" spans="4:4" ht="22.5" customHeight="1" x14ac:dyDescent="0.7">
      <c r="D598" s="26"/>
    </row>
    <row r="599" spans="4:4" ht="22.5" customHeight="1" x14ac:dyDescent="0.7">
      <c r="D599" s="26"/>
    </row>
    <row r="600" spans="4:4" ht="22.5" customHeight="1" x14ac:dyDescent="0.7">
      <c r="D600" s="26"/>
    </row>
    <row r="601" spans="4:4" ht="22.5" customHeight="1" x14ac:dyDescent="0.7">
      <c r="D601" s="26"/>
    </row>
    <row r="602" spans="4:4" ht="22.5" customHeight="1" x14ac:dyDescent="0.7">
      <c r="D602" s="26"/>
    </row>
    <row r="603" spans="4:4" ht="22.5" customHeight="1" x14ac:dyDescent="0.7">
      <c r="D603" s="26"/>
    </row>
    <row r="604" spans="4:4" ht="22.5" customHeight="1" x14ac:dyDescent="0.7">
      <c r="D604" s="26"/>
    </row>
    <row r="605" spans="4:4" ht="22.5" customHeight="1" x14ac:dyDescent="0.7">
      <c r="D605" s="26"/>
    </row>
    <row r="606" spans="4:4" ht="22.5" customHeight="1" x14ac:dyDescent="0.7">
      <c r="D606" s="26"/>
    </row>
    <row r="607" spans="4:4" ht="22.5" customHeight="1" x14ac:dyDescent="0.7">
      <c r="D607" s="26"/>
    </row>
    <row r="608" spans="4:4" ht="22.5" customHeight="1" x14ac:dyDescent="0.7">
      <c r="D608" s="26"/>
    </row>
    <row r="609" spans="4:4" ht="22.5" customHeight="1" x14ac:dyDescent="0.7">
      <c r="D609" s="26"/>
    </row>
    <row r="610" spans="4:4" ht="22.5" customHeight="1" x14ac:dyDescent="0.7">
      <c r="D610" s="26"/>
    </row>
    <row r="611" spans="4:4" ht="22.5" customHeight="1" x14ac:dyDescent="0.7">
      <c r="D611" s="26"/>
    </row>
    <row r="612" spans="4:4" ht="22.5" customHeight="1" x14ac:dyDescent="0.7">
      <c r="D612" s="26"/>
    </row>
    <row r="613" spans="4:4" ht="22.5" customHeight="1" x14ac:dyDescent="0.7">
      <c r="D613" s="26"/>
    </row>
    <row r="614" spans="4:4" ht="22.5" customHeight="1" x14ac:dyDescent="0.7">
      <c r="D614" s="26"/>
    </row>
    <row r="615" spans="4:4" ht="22.5" customHeight="1" x14ac:dyDescent="0.7">
      <c r="D615" s="26"/>
    </row>
    <row r="616" spans="4:4" ht="22.5" customHeight="1" x14ac:dyDescent="0.7">
      <c r="D616" s="26"/>
    </row>
    <row r="617" spans="4:4" ht="22.5" customHeight="1" x14ac:dyDescent="0.7">
      <c r="D617" s="26"/>
    </row>
    <row r="618" spans="4:4" ht="22.5" customHeight="1" x14ac:dyDescent="0.7">
      <c r="D618" s="26"/>
    </row>
    <row r="619" spans="4:4" ht="22.5" customHeight="1" x14ac:dyDescent="0.7">
      <c r="D619" s="26"/>
    </row>
    <row r="620" spans="4:4" ht="22.5" customHeight="1" x14ac:dyDescent="0.7">
      <c r="D620" s="26"/>
    </row>
    <row r="621" spans="4:4" ht="22.5" customHeight="1" x14ac:dyDescent="0.7">
      <c r="D621" s="26"/>
    </row>
    <row r="622" spans="4:4" ht="22.5" customHeight="1" x14ac:dyDescent="0.7">
      <c r="D622" s="26"/>
    </row>
    <row r="623" spans="4:4" ht="22.5" customHeight="1" x14ac:dyDescent="0.7">
      <c r="D623" s="26"/>
    </row>
    <row r="624" spans="4:4" ht="22.5" customHeight="1" x14ac:dyDescent="0.7">
      <c r="D624" s="26"/>
    </row>
    <row r="625" spans="4:4" ht="22.5" customHeight="1" x14ac:dyDescent="0.7">
      <c r="D625" s="26"/>
    </row>
    <row r="626" spans="4:4" ht="22.5" customHeight="1" x14ac:dyDescent="0.7">
      <c r="D626" s="26"/>
    </row>
    <row r="627" spans="4:4" ht="22.5" customHeight="1" x14ac:dyDescent="0.7">
      <c r="D627" s="26"/>
    </row>
    <row r="628" spans="4:4" ht="22.5" customHeight="1" x14ac:dyDescent="0.7">
      <c r="D628" s="26"/>
    </row>
    <row r="629" spans="4:4" ht="22.5" customHeight="1" x14ac:dyDescent="0.7">
      <c r="D629" s="26"/>
    </row>
    <row r="630" spans="4:4" ht="22.5" customHeight="1" x14ac:dyDescent="0.7">
      <c r="D630" s="26"/>
    </row>
    <row r="631" spans="4:4" ht="22.5" customHeight="1" x14ac:dyDescent="0.7">
      <c r="D631" s="26"/>
    </row>
    <row r="632" spans="4:4" ht="22.5" customHeight="1" x14ac:dyDescent="0.7">
      <c r="D632" s="26"/>
    </row>
    <row r="633" spans="4:4" ht="22.5" customHeight="1" x14ac:dyDescent="0.7">
      <c r="D633" s="26"/>
    </row>
    <row r="634" spans="4:4" ht="22.5" customHeight="1" x14ac:dyDescent="0.7">
      <c r="D634" s="26"/>
    </row>
    <row r="635" spans="4:4" ht="22.5" customHeight="1" x14ac:dyDescent="0.7">
      <c r="D635" s="26"/>
    </row>
    <row r="636" spans="4:4" ht="22.5" customHeight="1" x14ac:dyDescent="0.7">
      <c r="D636" s="26"/>
    </row>
    <row r="637" spans="4:4" ht="22.5" customHeight="1" x14ac:dyDescent="0.7">
      <c r="D637" s="26"/>
    </row>
    <row r="638" spans="4:4" ht="22.5" customHeight="1" x14ac:dyDescent="0.7">
      <c r="D638" s="26"/>
    </row>
    <row r="639" spans="4:4" ht="22.5" customHeight="1" x14ac:dyDescent="0.7">
      <c r="D639" s="26"/>
    </row>
    <row r="640" spans="4:4" ht="22.5" customHeight="1" x14ac:dyDescent="0.7">
      <c r="D640" s="26"/>
    </row>
    <row r="641" spans="4:4" ht="22.5" customHeight="1" x14ac:dyDescent="0.7">
      <c r="D641" s="26"/>
    </row>
    <row r="642" spans="4:4" ht="22.5" customHeight="1" x14ac:dyDescent="0.7">
      <c r="D642" s="26"/>
    </row>
    <row r="643" spans="4:4" ht="22.5" customHeight="1" x14ac:dyDescent="0.7">
      <c r="D643" s="26"/>
    </row>
    <row r="644" spans="4:4" ht="22.5" customHeight="1" x14ac:dyDescent="0.7">
      <c r="D644" s="26"/>
    </row>
    <row r="645" spans="4:4" ht="22.5" customHeight="1" x14ac:dyDescent="0.7">
      <c r="D645" s="26"/>
    </row>
    <row r="646" spans="4:4" ht="22.5" customHeight="1" x14ac:dyDescent="0.7">
      <c r="D646" s="26"/>
    </row>
    <row r="647" spans="4:4" ht="22.5" customHeight="1" x14ac:dyDescent="0.7">
      <c r="D647" s="26"/>
    </row>
    <row r="648" spans="4:4" ht="22.5" customHeight="1" x14ac:dyDescent="0.7">
      <c r="D648" s="26"/>
    </row>
    <row r="649" spans="4:4" ht="22.5" customHeight="1" x14ac:dyDescent="0.7">
      <c r="D649" s="26"/>
    </row>
    <row r="650" spans="4:4" ht="22.5" customHeight="1" x14ac:dyDescent="0.7">
      <c r="D650" s="26"/>
    </row>
    <row r="651" spans="4:4" ht="22.5" customHeight="1" x14ac:dyDescent="0.7">
      <c r="D651" s="26"/>
    </row>
    <row r="652" spans="4:4" ht="22.5" customHeight="1" x14ac:dyDescent="0.7">
      <c r="D652" s="26"/>
    </row>
    <row r="653" spans="4:4" ht="22.5" customHeight="1" x14ac:dyDescent="0.7">
      <c r="D653" s="26"/>
    </row>
    <row r="654" spans="4:4" ht="22.5" customHeight="1" x14ac:dyDescent="0.7">
      <c r="D654" s="26"/>
    </row>
    <row r="655" spans="4:4" ht="22.5" customHeight="1" x14ac:dyDescent="0.7">
      <c r="D655" s="26"/>
    </row>
    <row r="656" spans="4:4" ht="22.5" customHeight="1" x14ac:dyDescent="0.7">
      <c r="D656" s="26"/>
    </row>
    <row r="657" spans="4:4" ht="22.5" customHeight="1" x14ac:dyDescent="0.7">
      <c r="D657" s="26"/>
    </row>
    <row r="658" spans="4:4" ht="22.5" customHeight="1" x14ac:dyDescent="0.7">
      <c r="D658" s="26"/>
    </row>
    <row r="659" spans="4:4" ht="22.5" customHeight="1" x14ac:dyDescent="0.7">
      <c r="D659" s="26"/>
    </row>
    <row r="660" spans="4:4" ht="22.5" customHeight="1" x14ac:dyDescent="0.7">
      <c r="D660" s="26"/>
    </row>
    <row r="661" spans="4:4" ht="22.5" customHeight="1" x14ac:dyDescent="0.7">
      <c r="D661" s="26"/>
    </row>
    <row r="662" spans="4:4" ht="22.5" customHeight="1" x14ac:dyDescent="0.7">
      <c r="D662" s="26"/>
    </row>
    <row r="663" spans="4:4" ht="22.5" customHeight="1" x14ac:dyDescent="0.7">
      <c r="D663" s="26"/>
    </row>
    <row r="664" spans="4:4" ht="22.5" customHeight="1" x14ac:dyDescent="0.7">
      <c r="D664" s="26"/>
    </row>
    <row r="665" spans="4:4" ht="22.5" customHeight="1" x14ac:dyDescent="0.7">
      <c r="D665" s="26"/>
    </row>
    <row r="666" spans="4:4" ht="22.5" customHeight="1" x14ac:dyDescent="0.7">
      <c r="D666" s="26"/>
    </row>
    <row r="667" spans="4:4" ht="22.5" customHeight="1" x14ac:dyDescent="0.7">
      <c r="D667" s="26"/>
    </row>
    <row r="668" spans="4:4" ht="22.5" customHeight="1" x14ac:dyDescent="0.7">
      <c r="D668" s="26"/>
    </row>
    <row r="669" spans="4:4" ht="22.5" customHeight="1" x14ac:dyDescent="0.7">
      <c r="D669" s="26"/>
    </row>
    <row r="670" spans="4:4" ht="22.5" customHeight="1" x14ac:dyDescent="0.7">
      <c r="D670" s="26"/>
    </row>
    <row r="671" spans="4:4" ht="22.5" customHeight="1" x14ac:dyDescent="0.7">
      <c r="D671" s="26"/>
    </row>
    <row r="672" spans="4:4" ht="22.5" customHeight="1" x14ac:dyDescent="0.7">
      <c r="D672" s="26"/>
    </row>
    <row r="673" spans="4:4" ht="22.5" customHeight="1" x14ac:dyDescent="0.7">
      <c r="D673" s="26"/>
    </row>
    <row r="674" spans="4:4" ht="22.5" customHeight="1" x14ac:dyDescent="0.7">
      <c r="D674" s="26"/>
    </row>
    <row r="675" spans="4:4" ht="22.5" customHeight="1" x14ac:dyDescent="0.7">
      <c r="D675" s="26"/>
    </row>
    <row r="676" spans="4:4" ht="22.5" customHeight="1" x14ac:dyDescent="0.7">
      <c r="D676" s="26"/>
    </row>
    <row r="677" spans="4:4" ht="22.5" customHeight="1" x14ac:dyDescent="0.7">
      <c r="D677" s="26"/>
    </row>
    <row r="678" spans="4:4" ht="22.5" customHeight="1" x14ac:dyDescent="0.7">
      <c r="D678" s="26"/>
    </row>
    <row r="679" spans="4:4" ht="22.5" customHeight="1" x14ac:dyDescent="0.7">
      <c r="D679" s="26"/>
    </row>
    <row r="680" spans="4:4" ht="22.5" customHeight="1" x14ac:dyDescent="0.7">
      <c r="D680" s="26"/>
    </row>
    <row r="681" spans="4:4" ht="22.5" customHeight="1" x14ac:dyDescent="0.7">
      <c r="D681" s="26"/>
    </row>
    <row r="682" spans="4:4" ht="22.5" customHeight="1" x14ac:dyDescent="0.7">
      <c r="D682" s="26"/>
    </row>
    <row r="683" spans="4:4" ht="22.5" customHeight="1" x14ac:dyDescent="0.7">
      <c r="D683" s="26"/>
    </row>
    <row r="684" spans="4:4" ht="22.5" customHeight="1" x14ac:dyDescent="0.7">
      <c r="D684" s="26"/>
    </row>
    <row r="685" spans="4:4" ht="22.5" customHeight="1" x14ac:dyDescent="0.7">
      <c r="D685" s="26"/>
    </row>
    <row r="686" spans="4:4" ht="22.5" customHeight="1" x14ac:dyDescent="0.7">
      <c r="D686" s="26"/>
    </row>
    <row r="687" spans="4:4" ht="22.5" customHeight="1" x14ac:dyDescent="0.7">
      <c r="D687" s="26"/>
    </row>
    <row r="688" spans="4:4" ht="22.5" customHeight="1" x14ac:dyDescent="0.7">
      <c r="D688" s="26"/>
    </row>
    <row r="689" spans="4:4" ht="22.5" customHeight="1" x14ac:dyDescent="0.7">
      <c r="D689" s="26"/>
    </row>
    <row r="690" spans="4:4" ht="22.5" customHeight="1" x14ac:dyDescent="0.7">
      <c r="D690" s="26"/>
    </row>
    <row r="691" spans="4:4" ht="22.5" customHeight="1" x14ac:dyDescent="0.7">
      <c r="D691" s="26"/>
    </row>
    <row r="692" spans="4:4" ht="22.5" customHeight="1" x14ac:dyDescent="0.7">
      <c r="D692" s="26"/>
    </row>
    <row r="693" spans="4:4" ht="22.5" customHeight="1" x14ac:dyDescent="0.7">
      <c r="D693" s="26"/>
    </row>
    <row r="694" spans="4:4" ht="22.5" customHeight="1" x14ac:dyDescent="0.7">
      <c r="D694" s="26"/>
    </row>
    <row r="695" spans="4:4" ht="22.5" customHeight="1" x14ac:dyDescent="0.7">
      <c r="D695" s="26"/>
    </row>
    <row r="696" spans="4:4" ht="22.5" customHeight="1" x14ac:dyDescent="0.7">
      <c r="D696" s="26"/>
    </row>
    <row r="697" spans="4:4" ht="22.5" customHeight="1" x14ac:dyDescent="0.7">
      <c r="D697" s="26"/>
    </row>
    <row r="698" spans="4:4" ht="22.5" customHeight="1" x14ac:dyDescent="0.7">
      <c r="D698" s="26"/>
    </row>
    <row r="699" spans="4:4" ht="22.5" customHeight="1" x14ac:dyDescent="0.7">
      <c r="D699" s="26"/>
    </row>
    <row r="700" spans="4:4" ht="22.5" customHeight="1" x14ac:dyDescent="0.7">
      <c r="D700" s="26"/>
    </row>
    <row r="701" spans="4:4" ht="22.5" customHeight="1" x14ac:dyDescent="0.7">
      <c r="D701" s="26"/>
    </row>
    <row r="702" spans="4:4" ht="22.5" customHeight="1" x14ac:dyDescent="0.7">
      <c r="D702" s="26"/>
    </row>
    <row r="703" spans="4:4" ht="22.5" customHeight="1" x14ac:dyDescent="0.7">
      <c r="D703" s="26"/>
    </row>
    <row r="704" spans="4:4" ht="22.5" customHeight="1" x14ac:dyDescent="0.7">
      <c r="D704" s="26"/>
    </row>
    <row r="705" spans="4:4" ht="22.5" customHeight="1" x14ac:dyDescent="0.7">
      <c r="D705" s="26"/>
    </row>
    <row r="706" spans="4:4" ht="22.5" customHeight="1" x14ac:dyDescent="0.7">
      <c r="D706" s="26"/>
    </row>
    <row r="707" spans="4:4" ht="22.5" customHeight="1" x14ac:dyDescent="0.7">
      <c r="D707" s="26"/>
    </row>
    <row r="708" spans="4:4" ht="22.5" customHeight="1" x14ac:dyDescent="0.7">
      <c r="D708" s="26"/>
    </row>
    <row r="709" spans="4:4" ht="22.5" customHeight="1" x14ac:dyDescent="0.7">
      <c r="D709" s="26"/>
    </row>
    <row r="710" spans="4:4" ht="22.5" customHeight="1" x14ac:dyDescent="0.7">
      <c r="D710" s="26"/>
    </row>
    <row r="711" spans="4:4" ht="22.5" customHeight="1" x14ac:dyDescent="0.7">
      <c r="D711" s="26"/>
    </row>
    <row r="712" spans="4:4" ht="22.5" customHeight="1" x14ac:dyDescent="0.7">
      <c r="D712" s="26"/>
    </row>
    <row r="713" spans="4:4" ht="22.5" customHeight="1" x14ac:dyDescent="0.7">
      <c r="D713" s="26"/>
    </row>
    <row r="714" spans="4:4" ht="22.5" customHeight="1" x14ac:dyDescent="0.7">
      <c r="D714" s="26"/>
    </row>
    <row r="715" spans="4:4" ht="22.5" customHeight="1" x14ac:dyDescent="0.7">
      <c r="D715" s="26"/>
    </row>
    <row r="716" spans="4:4" ht="22.5" customHeight="1" x14ac:dyDescent="0.7">
      <c r="D716" s="26"/>
    </row>
    <row r="717" spans="4:4" ht="22.5" customHeight="1" x14ac:dyDescent="0.7">
      <c r="D717" s="26"/>
    </row>
    <row r="718" spans="4:4" ht="22.5" customHeight="1" x14ac:dyDescent="0.7">
      <c r="D718" s="26"/>
    </row>
    <row r="719" spans="4:4" ht="22.5" customHeight="1" x14ac:dyDescent="0.7">
      <c r="D719" s="26"/>
    </row>
    <row r="720" spans="4:4" ht="22.5" customHeight="1" x14ac:dyDescent="0.7">
      <c r="D720" s="26"/>
    </row>
    <row r="721" spans="4:4" ht="22.5" customHeight="1" x14ac:dyDescent="0.7">
      <c r="D721" s="26"/>
    </row>
    <row r="722" spans="4:4" ht="22.5" customHeight="1" x14ac:dyDescent="0.7">
      <c r="D722" s="26"/>
    </row>
    <row r="723" spans="4:4" ht="22.5" customHeight="1" x14ac:dyDescent="0.7">
      <c r="D723" s="26"/>
    </row>
    <row r="724" spans="4:4" ht="22.5" customHeight="1" x14ac:dyDescent="0.7">
      <c r="D724" s="26"/>
    </row>
    <row r="725" spans="4:4" ht="22.5" customHeight="1" x14ac:dyDescent="0.7">
      <c r="D725" s="26"/>
    </row>
    <row r="726" spans="4:4" ht="22.5" customHeight="1" x14ac:dyDescent="0.7">
      <c r="D726" s="26"/>
    </row>
    <row r="727" spans="4:4" ht="22.5" customHeight="1" x14ac:dyDescent="0.7">
      <c r="D727" s="26"/>
    </row>
    <row r="728" spans="4:4" ht="22.5" customHeight="1" x14ac:dyDescent="0.7">
      <c r="D728" s="26"/>
    </row>
    <row r="729" spans="4:4" ht="22.5" customHeight="1" x14ac:dyDescent="0.7">
      <c r="D729" s="26"/>
    </row>
    <row r="730" spans="4:4" ht="22.5" customHeight="1" x14ac:dyDescent="0.7">
      <c r="D730" s="26"/>
    </row>
    <row r="731" spans="4:4" ht="22.5" customHeight="1" x14ac:dyDescent="0.7">
      <c r="D731" s="26"/>
    </row>
    <row r="732" spans="4:4" ht="22.5" customHeight="1" x14ac:dyDescent="0.7">
      <c r="D732" s="26"/>
    </row>
    <row r="733" spans="4:4" ht="22.5" customHeight="1" x14ac:dyDescent="0.7">
      <c r="D733" s="26"/>
    </row>
    <row r="734" spans="4:4" ht="22.5" customHeight="1" x14ac:dyDescent="0.7">
      <c r="D734" s="26"/>
    </row>
    <row r="735" spans="4:4" ht="22.5" customHeight="1" x14ac:dyDescent="0.7">
      <c r="D735" s="26"/>
    </row>
    <row r="736" spans="4:4" ht="22.5" customHeight="1" x14ac:dyDescent="0.7">
      <c r="D736" s="26"/>
    </row>
    <row r="737" spans="4:4" ht="22.5" customHeight="1" x14ac:dyDescent="0.7">
      <c r="D737" s="26"/>
    </row>
    <row r="738" spans="4:4" ht="22.5" customHeight="1" x14ac:dyDescent="0.7">
      <c r="D738" s="26"/>
    </row>
    <row r="739" spans="4:4" ht="22.5" customHeight="1" x14ac:dyDescent="0.7">
      <c r="D739" s="26"/>
    </row>
    <row r="740" spans="4:4" ht="22.5" customHeight="1" x14ac:dyDescent="0.7">
      <c r="D740" s="26"/>
    </row>
    <row r="741" spans="4:4" ht="22.5" customHeight="1" x14ac:dyDescent="0.7">
      <c r="D741" s="26"/>
    </row>
    <row r="742" spans="4:4" ht="22.5" customHeight="1" x14ac:dyDescent="0.7">
      <c r="D742" s="26"/>
    </row>
    <row r="743" spans="4:4" ht="22.5" customHeight="1" x14ac:dyDescent="0.7">
      <c r="D743" s="26"/>
    </row>
    <row r="744" spans="4:4" ht="22.5" customHeight="1" x14ac:dyDescent="0.7">
      <c r="D744" s="26"/>
    </row>
    <row r="745" spans="4:4" ht="22.5" customHeight="1" x14ac:dyDescent="0.7">
      <c r="D745" s="26"/>
    </row>
    <row r="746" spans="4:4" ht="22.5" customHeight="1" x14ac:dyDescent="0.7">
      <c r="D746" s="26"/>
    </row>
    <row r="747" spans="4:4" ht="22.5" customHeight="1" x14ac:dyDescent="0.7">
      <c r="D747" s="26"/>
    </row>
    <row r="748" spans="4:4" ht="22.5" customHeight="1" x14ac:dyDescent="0.7">
      <c r="D748" s="26"/>
    </row>
    <row r="749" spans="4:4" ht="22.5" customHeight="1" x14ac:dyDescent="0.7">
      <c r="D749" s="26"/>
    </row>
    <row r="750" spans="4:4" ht="22.5" customHeight="1" x14ac:dyDescent="0.7">
      <c r="D750" s="26"/>
    </row>
    <row r="751" spans="4:4" ht="22.5" customHeight="1" x14ac:dyDescent="0.7">
      <c r="D751" s="26"/>
    </row>
    <row r="752" spans="4:4" ht="22.5" customHeight="1" x14ac:dyDescent="0.7">
      <c r="D752" s="26"/>
    </row>
    <row r="753" spans="4:4" ht="22.5" customHeight="1" x14ac:dyDescent="0.7">
      <c r="D753" s="26"/>
    </row>
    <row r="754" spans="4:4" ht="22.5" customHeight="1" x14ac:dyDescent="0.7">
      <c r="D754" s="26"/>
    </row>
    <row r="755" spans="4:4" ht="22.5" customHeight="1" x14ac:dyDescent="0.7">
      <c r="D755" s="26"/>
    </row>
    <row r="756" spans="4:4" ht="22.5" customHeight="1" x14ac:dyDescent="0.7">
      <c r="D756" s="26"/>
    </row>
    <row r="757" spans="4:4" ht="22.5" customHeight="1" x14ac:dyDescent="0.7">
      <c r="D757" s="26"/>
    </row>
    <row r="758" spans="4:4" ht="22.5" customHeight="1" x14ac:dyDescent="0.7">
      <c r="D758" s="26"/>
    </row>
    <row r="759" spans="4:4" ht="22.5" customHeight="1" x14ac:dyDescent="0.7">
      <c r="D759" s="26"/>
    </row>
    <row r="760" spans="4:4" ht="22.5" customHeight="1" x14ac:dyDescent="0.7">
      <c r="D760" s="26"/>
    </row>
    <row r="761" spans="4:4" ht="22.5" customHeight="1" x14ac:dyDescent="0.7">
      <c r="D761" s="26"/>
    </row>
    <row r="762" spans="4:4" ht="22.5" customHeight="1" x14ac:dyDescent="0.7">
      <c r="D762" s="26"/>
    </row>
    <row r="763" spans="4:4" ht="22.5" customHeight="1" x14ac:dyDescent="0.7">
      <c r="D763" s="26"/>
    </row>
    <row r="764" spans="4:4" ht="22.5" customHeight="1" x14ac:dyDescent="0.7">
      <c r="D764" s="26"/>
    </row>
    <row r="765" spans="4:4" ht="22.5" customHeight="1" x14ac:dyDescent="0.7">
      <c r="D765" s="26"/>
    </row>
    <row r="766" spans="4:4" ht="22.5" customHeight="1" x14ac:dyDescent="0.7">
      <c r="D766" s="26"/>
    </row>
    <row r="767" spans="4:4" ht="22.5" customHeight="1" x14ac:dyDescent="0.7">
      <c r="D767" s="26"/>
    </row>
    <row r="768" spans="4:4" ht="22.5" customHeight="1" x14ac:dyDescent="0.7">
      <c r="D768" s="26"/>
    </row>
    <row r="769" spans="4:4" ht="22.5" customHeight="1" x14ac:dyDescent="0.7">
      <c r="D769" s="26"/>
    </row>
    <row r="770" spans="4:4" ht="22.5" customHeight="1" x14ac:dyDescent="0.7">
      <c r="D770" s="26"/>
    </row>
    <row r="771" spans="4:4" ht="22.5" customHeight="1" x14ac:dyDescent="0.7">
      <c r="D771" s="26"/>
    </row>
    <row r="772" spans="4:4" ht="22.5" customHeight="1" x14ac:dyDescent="0.7">
      <c r="D772" s="26"/>
    </row>
    <row r="773" spans="4:4" ht="22.5" customHeight="1" x14ac:dyDescent="0.7">
      <c r="D773" s="26"/>
    </row>
    <row r="774" spans="4:4" ht="22.5" customHeight="1" x14ac:dyDescent="0.7">
      <c r="D774" s="26"/>
    </row>
    <row r="775" spans="4:4" ht="22.5" customHeight="1" x14ac:dyDescent="0.7">
      <c r="D775" s="26"/>
    </row>
    <row r="776" spans="4:4" ht="22.5" customHeight="1" x14ac:dyDescent="0.7">
      <c r="D776" s="26"/>
    </row>
    <row r="777" spans="4:4" ht="22.5" customHeight="1" x14ac:dyDescent="0.7">
      <c r="D777" s="26"/>
    </row>
    <row r="778" spans="4:4" ht="22.5" customHeight="1" x14ac:dyDescent="0.7">
      <c r="D778" s="26"/>
    </row>
    <row r="779" spans="4:4" ht="22.5" customHeight="1" x14ac:dyDescent="0.7">
      <c r="D779" s="26"/>
    </row>
    <row r="780" spans="4:4" ht="22.5" customHeight="1" x14ac:dyDescent="0.7">
      <c r="D780" s="26"/>
    </row>
    <row r="781" spans="4:4" ht="22.5" customHeight="1" x14ac:dyDescent="0.7">
      <c r="D781" s="26"/>
    </row>
    <row r="782" spans="4:4" ht="22.5" customHeight="1" x14ac:dyDescent="0.7">
      <c r="D782" s="26"/>
    </row>
    <row r="783" spans="4:4" ht="22.5" customHeight="1" x14ac:dyDescent="0.7">
      <c r="D783" s="26"/>
    </row>
    <row r="784" spans="4:4" ht="22.5" customHeight="1" x14ac:dyDescent="0.7">
      <c r="D784" s="26"/>
    </row>
    <row r="785" spans="4:4" ht="22.5" customHeight="1" x14ac:dyDescent="0.7">
      <c r="D785" s="26"/>
    </row>
    <row r="786" spans="4:4" ht="22.5" customHeight="1" x14ac:dyDescent="0.7">
      <c r="D786" s="26"/>
    </row>
    <row r="787" spans="4:4" ht="22.5" customHeight="1" x14ac:dyDescent="0.7">
      <c r="D787" s="26"/>
    </row>
    <row r="788" spans="4:4" ht="22.5" customHeight="1" x14ac:dyDescent="0.7">
      <c r="D788" s="26"/>
    </row>
    <row r="789" spans="4:4" ht="22.5" customHeight="1" x14ac:dyDescent="0.7">
      <c r="D789" s="26"/>
    </row>
    <row r="790" spans="4:4" ht="22.5" customHeight="1" x14ac:dyDescent="0.7">
      <c r="D790" s="26"/>
    </row>
    <row r="791" spans="4:4" ht="22.5" customHeight="1" x14ac:dyDescent="0.7">
      <c r="D791" s="26"/>
    </row>
    <row r="792" spans="4:4" ht="22.5" customHeight="1" x14ac:dyDescent="0.7">
      <c r="D792" s="26"/>
    </row>
    <row r="793" spans="4:4" ht="22.5" customHeight="1" x14ac:dyDescent="0.7">
      <c r="D793" s="26"/>
    </row>
    <row r="794" spans="4:4" ht="22.5" customHeight="1" x14ac:dyDescent="0.7">
      <c r="D794" s="26"/>
    </row>
    <row r="795" spans="4:4" ht="22.5" customHeight="1" x14ac:dyDescent="0.7">
      <c r="D795" s="26"/>
    </row>
    <row r="796" spans="4:4" ht="22.5" customHeight="1" x14ac:dyDescent="0.7">
      <c r="D796" s="26"/>
    </row>
    <row r="797" spans="4:4" ht="22.5" customHeight="1" x14ac:dyDescent="0.7">
      <c r="D797" s="26"/>
    </row>
    <row r="798" spans="4:4" ht="22.5" customHeight="1" x14ac:dyDescent="0.7">
      <c r="D798" s="26"/>
    </row>
    <row r="799" spans="4:4" ht="22.5" customHeight="1" x14ac:dyDescent="0.7">
      <c r="D799" s="26"/>
    </row>
    <row r="800" spans="4:4" ht="22.5" customHeight="1" x14ac:dyDescent="0.7">
      <c r="D800" s="26"/>
    </row>
    <row r="801" spans="4:4" ht="22.5" customHeight="1" x14ac:dyDescent="0.7">
      <c r="D801" s="26"/>
    </row>
    <row r="802" spans="4:4" ht="22.5" customHeight="1" x14ac:dyDescent="0.7">
      <c r="D802" s="26"/>
    </row>
    <row r="803" spans="4:4" ht="22.5" customHeight="1" x14ac:dyDescent="0.7">
      <c r="D803" s="26"/>
    </row>
    <row r="804" spans="4:4" ht="22.5" customHeight="1" x14ac:dyDescent="0.7">
      <c r="D804" s="26"/>
    </row>
    <row r="805" spans="4:4" ht="22.5" customHeight="1" x14ac:dyDescent="0.7">
      <c r="D805" s="26"/>
    </row>
    <row r="806" spans="4:4" ht="22.5" customHeight="1" x14ac:dyDescent="0.7">
      <c r="D806" s="26"/>
    </row>
    <row r="807" spans="4:4" ht="22.5" customHeight="1" x14ac:dyDescent="0.7">
      <c r="D807" s="26"/>
    </row>
    <row r="808" spans="4:4" ht="22.5" customHeight="1" x14ac:dyDescent="0.7">
      <c r="D808" s="26"/>
    </row>
    <row r="809" spans="4:4" ht="22.5" customHeight="1" x14ac:dyDescent="0.7">
      <c r="D809" s="26"/>
    </row>
    <row r="810" spans="4:4" ht="22.5" customHeight="1" x14ac:dyDescent="0.7">
      <c r="D810" s="26"/>
    </row>
    <row r="811" spans="4:4" ht="22.5" customHeight="1" x14ac:dyDescent="0.7">
      <c r="D811" s="26"/>
    </row>
    <row r="812" spans="4:4" ht="22.5" customHeight="1" x14ac:dyDescent="0.7">
      <c r="D812" s="26"/>
    </row>
    <row r="813" spans="4:4" ht="22.5" customHeight="1" x14ac:dyDescent="0.7">
      <c r="D813" s="26"/>
    </row>
    <row r="814" spans="4:4" ht="22.5" customHeight="1" x14ac:dyDescent="0.7">
      <c r="D814" s="26"/>
    </row>
    <row r="815" spans="4:4" ht="22.5" customHeight="1" x14ac:dyDescent="0.7">
      <c r="D815" s="26"/>
    </row>
    <row r="816" spans="4:4" ht="22.5" customHeight="1" x14ac:dyDescent="0.7">
      <c r="D816" s="26"/>
    </row>
    <row r="817" spans="4:4" ht="22.5" customHeight="1" x14ac:dyDescent="0.7">
      <c r="D817" s="26"/>
    </row>
    <row r="818" spans="4:4" ht="22.5" customHeight="1" x14ac:dyDescent="0.7">
      <c r="D818" s="26"/>
    </row>
    <row r="819" spans="4:4" ht="22.5" customHeight="1" x14ac:dyDescent="0.7">
      <c r="D819" s="26"/>
    </row>
    <row r="820" spans="4:4" ht="22.5" customHeight="1" x14ac:dyDescent="0.7">
      <c r="D820" s="26"/>
    </row>
    <row r="821" spans="4:4" ht="22.5" customHeight="1" x14ac:dyDescent="0.7">
      <c r="D821" s="26"/>
    </row>
    <row r="822" spans="4:4" ht="22.5" customHeight="1" x14ac:dyDescent="0.7">
      <c r="D822" s="26"/>
    </row>
    <row r="823" spans="4:4" ht="22.5" customHeight="1" x14ac:dyDescent="0.7">
      <c r="D823" s="26"/>
    </row>
    <row r="824" spans="4:4" ht="22.5" customHeight="1" x14ac:dyDescent="0.7">
      <c r="D824" s="26"/>
    </row>
    <row r="825" spans="4:4" ht="22.5" customHeight="1" x14ac:dyDescent="0.7">
      <c r="D825" s="26"/>
    </row>
    <row r="826" spans="4:4" ht="22.5" customHeight="1" x14ac:dyDescent="0.7">
      <c r="D826" s="26"/>
    </row>
    <row r="827" spans="4:4" ht="22.5" customHeight="1" x14ac:dyDescent="0.7">
      <c r="D827" s="26"/>
    </row>
    <row r="828" spans="4:4" ht="22.5" customHeight="1" x14ac:dyDescent="0.7">
      <c r="D828" s="26"/>
    </row>
    <row r="829" spans="4:4" ht="22.5" customHeight="1" x14ac:dyDescent="0.7">
      <c r="D829" s="26"/>
    </row>
    <row r="830" spans="4:4" ht="22.5" customHeight="1" x14ac:dyDescent="0.7">
      <c r="D830" s="26"/>
    </row>
    <row r="831" spans="4:4" ht="22.5" customHeight="1" x14ac:dyDescent="0.7">
      <c r="D831" s="26"/>
    </row>
    <row r="832" spans="4:4" ht="22.5" customHeight="1" x14ac:dyDescent="0.7">
      <c r="D832" s="26"/>
    </row>
    <row r="833" spans="4:4" ht="22.5" customHeight="1" x14ac:dyDescent="0.7">
      <c r="D833" s="26"/>
    </row>
    <row r="834" spans="4:4" ht="22.5" customHeight="1" x14ac:dyDescent="0.7">
      <c r="D834" s="26"/>
    </row>
    <row r="835" spans="4:4" ht="22.5" customHeight="1" x14ac:dyDescent="0.7">
      <c r="D835" s="26"/>
    </row>
    <row r="836" spans="4:4" ht="22.5" customHeight="1" x14ac:dyDescent="0.7">
      <c r="D836" s="26"/>
    </row>
    <row r="837" spans="4:4" ht="22.5" customHeight="1" x14ac:dyDescent="0.7">
      <c r="D837" s="26"/>
    </row>
    <row r="838" spans="4:4" ht="22.5" customHeight="1" x14ac:dyDescent="0.7">
      <c r="D838" s="26"/>
    </row>
    <row r="839" spans="4:4" ht="22.5" customHeight="1" x14ac:dyDescent="0.7">
      <c r="D839" s="26"/>
    </row>
    <row r="840" spans="4:4" ht="22.5" customHeight="1" x14ac:dyDescent="0.7">
      <c r="D840" s="26"/>
    </row>
    <row r="841" spans="4:4" ht="22.5" customHeight="1" x14ac:dyDescent="0.7">
      <c r="D841" s="26"/>
    </row>
    <row r="842" spans="4:4" ht="22.5" customHeight="1" x14ac:dyDescent="0.7">
      <c r="D842" s="26"/>
    </row>
    <row r="843" spans="4:4" ht="22.5" customHeight="1" x14ac:dyDescent="0.7">
      <c r="D843" s="26"/>
    </row>
    <row r="844" spans="4:4" ht="22.5" customHeight="1" x14ac:dyDescent="0.7">
      <c r="D844" s="26"/>
    </row>
    <row r="845" spans="4:4" ht="22.5" customHeight="1" x14ac:dyDescent="0.7">
      <c r="D845" s="26"/>
    </row>
    <row r="846" spans="4:4" ht="22.5" customHeight="1" x14ac:dyDescent="0.7">
      <c r="D846" s="26"/>
    </row>
    <row r="847" spans="4:4" ht="22.5" customHeight="1" x14ac:dyDescent="0.7">
      <c r="D847" s="26"/>
    </row>
    <row r="848" spans="4:4" ht="22.5" customHeight="1" x14ac:dyDescent="0.7">
      <c r="D848" s="26"/>
    </row>
    <row r="849" spans="4:4" ht="22.5" customHeight="1" x14ac:dyDescent="0.7">
      <c r="D849" s="26"/>
    </row>
    <row r="850" spans="4:4" ht="22.5" customHeight="1" x14ac:dyDescent="0.7">
      <c r="D850" s="26"/>
    </row>
    <row r="851" spans="4:4" ht="22.5" customHeight="1" x14ac:dyDescent="0.7">
      <c r="D851" s="26"/>
    </row>
    <row r="852" spans="4:4" ht="22.5" customHeight="1" x14ac:dyDescent="0.7">
      <c r="D852" s="26"/>
    </row>
    <row r="853" spans="4:4" ht="22.5" customHeight="1" x14ac:dyDescent="0.7">
      <c r="D853" s="26"/>
    </row>
    <row r="854" spans="4:4" ht="22.5" customHeight="1" x14ac:dyDescent="0.7">
      <c r="D854" s="26"/>
    </row>
    <row r="855" spans="4:4" ht="22.5" customHeight="1" x14ac:dyDescent="0.7">
      <c r="D855" s="26"/>
    </row>
    <row r="856" spans="4:4" ht="22.5" customHeight="1" x14ac:dyDescent="0.7">
      <c r="D856" s="26"/>
    </row>
    <row r="857" spans="4:4" ht="22.5" customHeight="1" x14ac:dyDescent="0.7">
      <c r="D857" s="26"/>
    </row>
    <row r="858" spans="4:4" ht="22.5" customHeight="1" x14ac:dyDescent="0.7">
      <c r="D858" s="26"/>
    </row>
    <row r="859" spans="4:4" ht="22.5" customHeight="1" x14ac:dyDescent="0.7">
      <c r="D859" s="26"/>
    </row>
    <row r="860" spans="4:4" ht="22.5" customHeight="1" x14ac:dyDescent="0.7">
      <c r="D860" s="26"/>
    </row>
    <row r="861" spans="4:4" ht="22.5" customHeight="1" x14ac:dyDescent="0.7">
      <c r="D861" s="26"/>
    </row>
    <row r="862" spans="4:4" ht="22.5" customHeight="1" x14ac:dyDescent="0.7">
      <c r="D862" s="26"/>
    </row>
    <row r="863" spans="4:4" ht="22.5" customHeight="1" x14ac:dyDescent="0.7">
      <c r="D863" s="26"/>
    </row>
    <row r="864" spans="4:4" ht="22.5" customHeight="1" x14ac:dyDescent="0.7">
      <c r="D864" s="26"/>
    </row>
    <row r="865" spans="4:4" ht="22.5" customHeight="1" x14ac:dyDescent="0.7">
      <c r="D865" s="26"/>
    </row>
    <row r="866" spans="4:4" ht="22.5" customHeight="1" x14ac:dyDescent="0.7">
      <c r="D866" s="26"/>
    </row>
    <row r="867" spans="4:4" ht="22.5" customHeight="1" x14ac:dyDescent="0.7">
      <c r="D867" s="26"/>
    </row>
    <row r="868" spans="4:4" ht="22.5" customHeight="1" x14ac:dyDescent="0.7">
      <c r="D868" s="26"/>
    </row>
    <row r="869" spans="4:4" ht="22.5" customHeight="1" x14ac:dyDescent="0.7">
      <c r="D869" s="26"/>
    </row>
    <row r="870" spans="4:4" ht="22.5" customHeight="1" x14ac:dyDescent="0.7">
      <c r="D870" s="26"/>
    </row>
    <row r="871" spans="4:4" ht="22.5" customHeight="1" x14ac:dyDescent="0.7">
      <c r="D871" s="26"/>
    </row>
    <row r="872" spans="4:4" ht="22.5" customHeight="1" x14ac:dyDescent="0.7">
      <c r="D872" s="26"/>
    </row>
    <row r="873" spans="4:4" ht="22.5" customHeight="1" x14ac:dyDescent="0.7">
      <c r="D873" s="26"/>
    </row>
    <row r="874" spans="4:4" ht="22.5" customHeight="1" x14ac:dyDescent="0.7">
      <c r="D874" s="26"/>
    </row>
    <row r="875" spans="4:4" ht="22.5" customHeight="1" x14ac:dyDescent="0.7">
      <c r="D875" s="26"/>
    </row>
    <row r="876" spans="4:4" ht="22.5" customHeight="1" x14ac:dyDescent="0.7">
      <c r="D876" s="26"/>
    </row>
    <row r="877" spans="4:4" ht="22.5" customHeight="1" x14ac:dyDescent="0.7">
      <c r="D877" s="26"/>
    </row>
    <row r="878" spans="4:4" ht="22.5" customHeight="1" x14ac:dyDescent="0.7">
      <c r="D878" s="26"/>
    </row>
    <row r="879" spans="4:4" ht="22.5" customHeight="1" x14ac:dyDescent="0.7">
      <c r="D879" s="26"/>
    </row>
    <row r="880" spans="4:4" ht="22.5" customHeight="1" x14ac:dyDescent="0.7">
      <c r="D880" s="26"/>
    </row>
    <row r="881" spans="4:4" ht="22.5" customHeight="1" x14ac:dyDescent="0.7">
      <c r="D881" s="26"/>
    </row>
    <row r="882" spans="4:4" ht="22.5" customHeight="1" x14ac:dyDescent="0.7">
      <c r="D882" s="26"/>
    </row>
    <row r="883" spans="4:4" ht="22.5" customHeight="1" x14ac:dyDescent="0.7">
      <c r="D883" s="26"/>
    </row>
    <row r="884" spans="4:4" ht="22.5" customHeight="1" x14ac:dyDescent="0.7">
      <c r="D884" s="26"/>
    </row>
    <row r="885" spans="4:4" ht="22.5" customHeight="1" x14ac:dyDescent="0.7">
      <c r="D885" s="26"/>
    </row>
    <row r="886" spans="4:4" ht="22.5" customHeight="1" x14ac:dyDescent="0.7">
      <c r="D886" s="26"/>
    </row>
    <row r="887" spans="4:4" ht="22.5" customHeight="1" x14ac:dyDescent="0.7">
      <c r="D887" s="26"/>
    </row>
    <row r="888" spans="4:4" ht="22.5" customHeight="1" x14ac:dyDescent="0.7">
      <c r="D888" s="26"/>
    </row>
    <row r="889" spans="4:4" ht="22.5" customHeight="1" x14ac:dyDescent="0.7">
      <c r="D889" s="26"/>
    </row>
    <row r="890" spans="4:4" ht="22.5" customHeight="1" x14ac:dyDescent="0.7">
      <c r="D890" s="26"/>
    </row>
    <row r="891" spans="4:4" ht="22.5" customHeight="1" x14ac:dyDescent="0.7">
      <c r="D891" s="26"/>
    </row>
    <row r="892" spans="4:4" ht="22.5" customHeight="1" x14ac:dyDescent="0.7">
      <c r="D892" s="26"/>
    </row>
    <row r="893" spans="4:4" ht="22.5" customHeight="1" x14ac:dyDescent="0.7">
      <c r="D893" s="26"/>
    </row>
    <row r="894" spans="4:4" ht="22.5" customHeight="1" x14ac:dyDescent="0.7">
      <c r="D894" s="26"/>
    </row>
    <row r="895" spans="4:4" ht="22.5" customHeight="1" x14ac:dyDescent="0.7">
      <c r="D895" s="26"/>
    </row>
    <row r="896" spans="4:4" ht="22.5" customHeight="1" x14ac:dyDescent="0.7">
      <c r="D896" s="26"/>
    </row>
    <row r="897" spans="4:4" ht="22.5" customHeight="1" x14ac:dyDescent="0.7">
      <c r="D897" s="26"/>
    </row>
    <row r="898" spans="4:4" ht="22.5" customHeight="1" x14ac:dyDescent="0.7">
      <c r="D898" s="26"/>
    </row>
    <row r="899" spans="4:4" ht="22.5" customHeight="1" x14ac:dyDescent="0.7">
      <c r="D899" s="26"/>
    </row>
    <row r="900" spans="4:4" ht="22.5" customHeight="1" x14ac:dyDescent="0.7">
      <c r="D900" s="26"/>
    </row>
    <row r="901" spans="4:4" ht="22.5" customHeight="1" x14ac:dyDescent="0.7">
      <c r="D901" s="26"/>
    </row>
    <row r="902" spans="4:4" ht="22.5" customHeight="1" x14ac:dyDescent="0.7">
      <c r="D902" s="26"/>
    </row>
    <row r="903" spans="4:4" ht="22.5" customHeight="1" x14ac:dyDescent="0.7">
      <c r="D903" s="26"/>
    </row>
    <row r="904" spans="4:4" ht="22.5" customHeight="1" x14ac:dyDescent="0.7">
      <c r="D904" s="26"/>
    </row>
    <row r="905" spans="4:4" ht="22.5" customHeight="1" x14ac:dyDescent="0.7">
      <c r="D905" s="26"/>
    </row>
    <row r="906" spans="4:4" ht="22.5" customHeight="1" x14ac:dyDescent="0.7">
      <c r="D906" s="26"/>
    </row>
    <row r="907" spans="4:4" ht="22.5" customHeight="1" x14ac:dyDescent="0.7">
      <c r="D907" s="26"/>
    </row>
    <row r="908" spans="4:4" ht="22.5" customHeight="1" x14ac:dyDescent="0.7">
      <c r="D908" s="26"/>
    </row>
    <row r="909" spans="4:4" ht="22.5" customHeight="1" x14ac:dyDescent="0.7">
      <c r="D909" s="26"/>
    </row>
    <row r="910" spans="4:4" ht="22.5" customHeight="1" x14ac:dyDescent="0.7">
      <c r="D910" s="26"/>
    </row>
    <row r="911" spans="4:4" ht="22.5" customHeight="1" x14ac:dyDescent="0.7">
      <c r="D911" s="26"/>
    </row>
    <row r="912" spans="4:4" ht="22.5" customHeight="1" x14ac:dyDescent="0.7">
      <c r="D912" s="26"/>
    </row>
    <row r="913" spans="4:4" ht="22.5" customHeight="1" x14ac:dyDescent="0.7">
      <c r="D913" s="26"/>
    </row>
    <row r="914" spans="4:4" ht="22.5" customHeight="1" x14ac:dyDescent="0.7">
      <c r="D914" s="26"/>
    </row>
    <row r="915" spans="4:4" ht="22.5" customHeight="1" x14ac:dyDescent="0.7">
      <c r="D915" s="26"/>
    </row>
    <row r="916" spans="4:4" ht="22.5" customHeight="1" x14ac:dyDescent="0.7">
      <c r="D916" s="26"/>
    </row>
    <row r="917" spans="4:4" ht="22.5" customHeight="1" x14ac:dyDescent="0.7">
      <c r="D917" s="26"/>
    </row>
    <row r="918" spans="4:4" ht="22.5" customHeight="1" x14ac:dyDescent="0.7">
      <c r="D918" s="26"/>
    </row>
    <row r="919" spans="4:4" ht="22.5" customHeight="1" x14ac:dyDescent="0.7">
      <c r="D919" s="26"/>
    </row>
    <row r="920" spans="4:4" ht="22.5" customHeight="1" x14ac:dyDescent="0.7">
      <c r="D920" s="26"/>
    </row>
    <row r="921" spans="4:4" ht="22.5" customHeight="1" x14ac:dyDescent="0.7">
      <c r="D921" s="26"/>
    </row>
    <row r="922" spans="4:4" ht="22.5" customHeight="1" x14ac:dyDescent="0.7">
      <c r="D922" s="26"/>
    </row>
    <row r="923" spans="4:4" ht="22.5" customHeight="1" x14ac:dyDescent="0.7">
      <c r="D923" s="26"/>
    </row>
    <row r="924" spans="4:4" ht="22.5" customHeight="1" x14ac:dyDescent="0.7">
      <c r="D924" s="26"/>
    </row>
    <row r="925" spans="4:4" ht="22.5" customHeight="1" x14ac:dyDescent="0.7">
      <c r="D925" s="26"/>
    </row>
    <row r="926" spans="4:4" ht="22.5" customHeight="1" x14ac:dyDescent="0.7">
      <c r="D926" s="26"/>
    </row>
    <row r="927" spans="4:4" ht="22.5" customHeight="1" x14ac:dyDescent="0.7">
      <c r="D927" s="26"/>
    </row>
    <row r="928" spans="4:4" ht="22.5" customHeight="1" x14ac:dyDescent="0.7">
      <c r="D928" s="26"/>
    </row>
    <row r="929" spans="4:4" ht="22.5" customHeight="1" x14ac:dyDescent="0.7">
      <c r="D929" s="26"/>
    </row>
    <row r="930" spans="4:4" ht="22.5" customHeight="1" x14ac:dyDescent="0.7">
      <c r="D930" s="26"/>
    </row>
    <row r="931" spans="4:4" ht="22.5" customHeight="1" x14ac:dyDescent="0.7">
      <c r="D931" s="26"/>
    </row>
    <row r="932" spans="4:4" ht="22.5" customHeight="1" x14ac:dyDescent="0.7">
      <c r="D932" s="26"/>
    </row>
    <row r="933" spans="4:4" ht="22.5" customHeight="1" x14ac:dyDescent="0.7">
      <c r="D933" s="26"/>
    </row>
    <row r="934" spans="4:4" ht="22.5" customHeight="1" x14ac:dyDescent="0.7">
      <c r="D934" s="26"/>
    </row>
    <row r="935" spans="4:4" ht="22.5" customHeight="1" x14ac:dyDescent="0.7">
      <c r="D935" s="26"/>
    </row>
    <row r="936" spans="4:4" ht="22.5" customHeight="1" x14ac:dyDescent="0.7">
      <c r="D936" s="26"/>
    </row>
    <row r="937" spans="4:4" ht="22.5" customHeight="1" x14ac:dyDescent="0.7">
      <c r="D937" s="26"/>
    </row>
    <row r="938" spans="4:4" ht="22.5" customHeight="1" x14ac:dyDescent="0.7">
      <c r="D938" s="26"/>
    </row>
    <row r="939" spans="4:4" ht="22.5" customHeight="1" x14ac:dyDescent="0.7">
      <c r="D939" s="26"/>
    </row>
    <row r="940" spans="4:4" ht="22.5" customHeight="1" x14ac:dyDescent="0.7">
      <c r="D940" s="26"/>
    </row>
    <row r="941" spans="4:4" ht="22.5" customHeight="1" x14ac:dyDescent="0.7">
      <c r="D941" s="26"/>
    </row>
    <row r="942" spans="4:4" ht="22.5" customHeight="1" x14ac:dyDescent="0.7">
      <c r="D942" s="26"/>
    </row>
    <row r="943" spans="4:4" ht="22.5" customHeight="1" x14ac:dyDescent="0.7">
      <c r="D943" s="26"/>
    </row>
    <row r="944" spans="4:4" ht="22.5" customHeight="1" x14ac:dyDescent="0.7">
      <c r="D944" s="26"/>
    </row>
    <row r="945" spans="4:4" ht="22.5" customHeight="1" x14ac:dyDescent="0.7">
      <c r="D945" s="26"/>
    </row>
    <row r="946" spans="4:4" ht="22.5" customHeight="1" x14ac:dyDescent="0.7">
      <c r="D946" s="26"/>
    </row>
    <row r="947" spans="4:4" ht="22.5" customHeight="1" x14ac:dyDescent="0.7">
      <c r="D947" s="26"/>
    </row>
    <row r="948" spans="4:4" ht="22.5" customHeight="1" x14ac:dyDescent="0.7">
      <c r="D948" s="26"/>
    </row>
    <row r="949" spans="4:4" ht="22.5" customHeight="1" x14ac:dyDescent="0.7">
      <c r="D949" s="26"/>
    </row>
    <row r="950" spans="4:4" ht="22.5" customHeight="1" x14ac:dyDescent="0.7">
      <c r="D950" s="26"/>
    </row>
    <row r="951" spans="4:4" ht="22.5" customHeight="1" x14ac:dyDescent="0.7">
      <c r="D951" s="26"/>
    </row>
    <row r="952" spans="4:4" ht="22.5" customHeight="1" x14ac:dyDescent="0.7">
      <c r="D952" s="26"/>
    </row>
    <row r="953" spans="4:4" ht="22.5" customHeight="1" x14ac:dyDescent="0.7">
      <c r="D953" s="26"/>
    </row>
    <row r="954" spans="4:4" ht="22.5" customHeight="1" x14ac:dyDescent="0.7">
      <c r="D954" s="26"/>
    </row>
    <row r="955" spans="4:4" ht="22.5" customHeight="1" x14ac:dyDescent="0.7">
      <c r="D955" s="26"/>
    </row>
    <row r="956" spans="4:4" ht="22.5" customHeight="1" x14ac:dyDescent="0.7">
      <c r="D956" s="26"/>
    </row>
    <row r="957" spans="4:4" ht="22.5" customHeight="1" x14ac:dyDescent="0.7">
      <c r="D957" s="26"/>
    </row>
    <row r="958" spans="4:4" ht="22.5" customHeight="1" x14ac:dyDescent="0.7">
      <c r="D958" s="26"/>
    </row>
    <row r="959" spans="4:4" ht="22.5" customHeight="1" x14ac:dyDescent="0.7">
      <c r="D959" s="26"/>
    </row>
    <row r="960" spans="4:4" ht="22.5" customHeight="1" x14ac:dyDescent="0.7">
      <c r="D960" s="26"/>
    </row>
    <row r="961" spans="4:4" ht="22.5" customHeight="1" x14ac:dyDescent="0.7">
      <c r="D961" s="26"/>
    </row>
    <row r="962" spans="4:4" ht="22.5" customHeight="1" x14ac:dyDescent="0.7">
      <c r="D962" s="26"/>
    </row>
    <row r="963" spans="4:4" ht="22.5" customHeight="1" x14ac:dyDescent="0.7">
      <c r="D963" s="26"/>
    </row>
    <row r="964" spans="4:4" ht="22.5" customHeight="1" x14ac:dyDescent="0.7">
      <c r="D964" s="26"/>
    </row>
    <row r="965" spans="4:4" ht="22.5" customHeight="1" x14ac:dyDescent="0.7">
      <c r="D965" s="26"/>
    </row>
    <row r="966" spans="4:4" ht="22.5" customHeight="1" x14ac:dyDescent="0.7">
      <c r="D966" s="26"/>
    </row>
    <row r="967" spans="4:4" ht="22.5" customHeight="1" x14ac:dyDescent="0.7">
      <c r="D967" s="26"/>
    </row>
    <row r="968" spans="4:4" ht="22.5" customHeight="1" x14ac:dyDescent="0.7">
      <c r="D968" s="26"/>
    </row>
    <row r="969" spans="4:4" ht="22.5" customHeight="1" x14ac:dyDescent="0.7">
      <c r="D969" s="26"/>
    </row>
    <row r="970" spans="4:4" ht="22.5" customHeight="1" x14ac:dyDescent="0.7">
      <c r="D970" s="26"/>
    </row>
    <row r="971" spans="4:4" ht="22.5" customHeight="1" x14ac:dyDescent="0.7">
      <c r="D971" s="26"/>
    </row>
    <row r="972" spans="4:4" ht="22.5" customHeight="1" x14ac:dyDescent="0.7">
      <c r="D972" s="26"/>
    </row>
    <row r="973" spans="4:4" ht="22.5" customHeight="1" x14ac:dyDescent="0.7">
      <c r="D973" s="26"/>
    </row>
    <row r="974" spans="4:4" ht="22.5" customHeight="1" x14ac:dyDescent="0.7">
      <c r="D974" s="26"/>
    </row>
    <row r="975" spans="4:4" ht="22.5" customHeight="1" x14ac:dyDescent="0.7">
      <c r="D975" s="26"/>
    </row>
    <row r="976" spans="4:4" ht="22.5" customHeight="1" x14ac:dyDescent="0.7">
      <c r="D976" s="26"/>
    </row>
    <row r="977" spans="4:4" ht="22.5" customHeight="1" x14ac:dyDescent="0.7">
      <c r="D977" s="26"/>
    </row>
    <row r="978" spans="4:4" ht="22.5" customHeight="1" x14ac:dyDescent="0.7">
      <c r="D978" s="26"/>
    </row>
    <row r="979" spans="4:4" ht="22.5" customHeight="1" x14ac:dyDescent="0.7">
      <c r="D979" s="26"/>
    </row>
    <row r="980" spans="4:4" ht="22.5" customHeight="1" x14ac:dyDescent="0.7">
      <c r="D980" s="26"/>
    </row>
    <row r="981" spans="4:4" ht="22.5" customHeight="1" x14ac:dyDescent="0.7">
      <c r="D981" s="26"/>
    </row>
    <row r="982" spans="4:4" ht="22.5" customHeight="1" x14ac:dyDescent="0.7">
      <c r="D982" s="26"/>
    </row>
    <row r="983" spans="4:4" ht="22.5" customHeight="1" x14ac:dyDescent="0.7">
      <c r="D983" s="26"/>
    </row>
    <row r="984" spans="4:4" ht="22.5" customHeight="1" x14ac:dyDescent="0.7">
      <c r="D984" s="26"/>
    </row>
    <row r="985" spans="4:4" ht="22.5" customHeight="1" x14ac:dyDescent="0.7">
      <c r="D985" s="26"/>
    </row>
    <row r="986" spans="4:4" ht="22.5" customHeight="1" x14ac:dyDescent="0.7">
      <c r="D986" s="26"/>
    </row>
    <row r="987" spans="4:4" ht="22.5" customHeight="1" x14ac:dyDescent="0.7">
      <c r="D987" s="26"/>
    </row>
    <row r="988" spans="4:4" ht="22.5" customHeight="1" x14ac:dyDescent="0.7">
      <c r="D988" s="26"/>
    </row>
    <row r="989" spans="4:4" ht="22.5" customHeight="1" x14ac:dyDescent="0.7">
      <c r="D989" s="26"/>
    </row>
    <row r="990" spans="4:4" ht="22.5" customHeight="1" x14ac:dyDescent="0.7">
      <c r="D990" s="26"/>
    </row>
    <row r="991" spans="4:4" ht="22.5" customHeight="1" x14ac:dyDescent="0.7">
      <c r="D991" s="26"/>
    </row>
    <row r="992" spans="4:4" ht="22.5" customHeight="1" x14ac:dyDescent="0.7">
      <c r="D992" s="26"/>
    </row>
    <row r="993" spans="4:4" ht="22.5" customHeight="1" x14ac:dyDescent="0.7">
      <c r="D993" s="26"/>
    </row>
    <row r="994" spans="4:4" ht="22.5" customHeight="1" x14ac:dyDescent="0.7">
      <c r="D994" s="26"/>
    </row>
    <row r="995" spans="4:4" ht="22.5" customHeight="1" x14ac:dyDescent="0.7">
      <c r="D995" s="26"/>
    </row>
    <row r="996" spans="4:4" ht="22.5" customHeight="1" x14ac:dyDescent="0.7">
      <c r="D996" s="26"/>
    </row>
    <row r="997" spans="4:4" ht="22.5" customHeight="1" x14ac:dyDescent="0.7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 สภ.ท่ามะกา-แผนการใช้จ่าย 67</vt:lpstr>
      <vt:lpstr>แผนการใช้จ่าย</vt:lpstr>
      <vt:lpstr>รายงานการใช้จ่าย</vt:lpstr>
      <vt:lpstr>' สภ.ท่ามะกา-แผนการใช้จ่าย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Asus</cp:lastModifiedBy>
  <cp:lastPrinted>2024-04-12T12:52:15Z</cp:lastPrinted>
  <dcterms:created xsi:type="dcterms:W3CDTF">2024-01-10T07:59:11Z</dcterms:created>
  <dcterms:modified xsi:type="dcterms:W3CDTF">2024-04-18T08:07:54Z</dcterms:modified>
</cp:coreProperties>
</file>